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workbookProtection lockStructure="1"/>
  <bookViews>
    <workbookView xWindow="0" yWindow="0" windowWidth="22515" windowHeight="8640" tabRatio="304"/>
  </bookViews>
  <sheets>
    <sheet name="USLUGE_pdv_konacan" sheetId="1" r:id="rId1"/>
  </sheets>
  <definedNames>
    <definedName name="Excel_BuiltIn_Print_Area_1___0">#REF!</definedName>
    <definedName name="Excel_BuiltIn_Print_Area_1_1">#REF!</definedName>
    <definedName name="Excel_BuiltIn_Print_Area_1_1_1">#REF!</definedName>
    <definedName name="Excel_BuiltIn_Print_Area_2_1">USLUGE_pdv_konacan!$A$1:$AJ$58</definedName>
    <definedName name="_xlnm.Print_Area" localSheetId="0">USLUGE_pdv_konacan!$A$1:$AJ$57</definedName>
  </definedNames>
  <calcPr calcId="162913"/>
</workbook>
</file>

<file path=xl/calcChain.xml><?xml version="1.0" encoding="utf-8"?>
<calcChain xmlns="http://schemas.openxmlformats.org/spreadsheetml/2006/main">
  <c r="S22" i="1" l="1"/>
  <c r="X22" i="1" s="1"/>
  <c r="S23" i="1"/>
  <c r="X23" i="1" s="1"/>
  <c r="S24" i="1"/>
  <c r="X24" i="1" s="1"/>
  <c r="S25" i="1"/>
  <c r="X25" i="1" s="1"/>
  <c r="S26" i="1"/>
  <c r="X26" i="1" s="1"/>
  <c r="S27" i="1"/>
  <c r="X27" i="1" s="1"/>
  <c r="S28" i="1"/>
  <c r="X28" i="1" s="1"/>
  <c r="S29" i="1"/>
  <c r="X29" i="1" s="1"/>
  <c r="S30" i="1"/>
  <c r="X30" i="1" s="1"/>
  <c r="S31" i="1"/>
  <c r="X31" i="1" s="1"/>
  <c r="S32" i="1"/>
  <c r="X32" i="1" s="1"/>
  <c r="S33" i="1"/>
  <c r="X33" i="1" s="1"/>
  <c r="S34" i="1"/>
  <c r="X34" i="1" s="1"/>
  <c r="S35" i="1"/>
  <c r="F37" i="1"/>
  <c r="Q37" i="1"/>
  <c r="AA37" i="1"/>
  <c r="Q41" i="1"/>
  <c r="AA41" i="1"/>
  <c r="Q42" i="1"/>
  <c r="AA42" i="1" s="1"/>
  <c r="AA43" i="1" s="1"/>
  <c r="AC51" i="1" s="1"/>
  <c r="F43" i="1"/>
  <c r="F45" i="1"/>
  <c r="Q45" i="1"/>
  <c r="AA45" i="1"/>
  <c r="A56" i="1"/>
  <c r="AC33" i="1" l="1"/>
  <c r="AF33" i="1"/>
  <c r="AC25" i="1"/>
  <c r="AF25" i="1"/>
  <c r="AC28" i="1"/>
  <c r="AF28" i="1"/>
  <c r="AC31" i="1"/>
  <c r="AF31" i="1" s="1"/>
  <c r="AC27" i="1"/>
  <c r="AF27" i="1"/>
  <c r="AC23" i="1"/>
  <c r="AF23" i="1" s="1"/>
  <c r="AC29" i="1"/>
  <c r="AF29" i="1"/>
  <c r="AC32" i="1"/>
  <c r="AF32" i="1" s="1"/>
  <c r="AC24" i="1"/>
  <c r="AF24" i="1"/>
  <c r="AC34" i="1"/>
  <c r="AF34" i="1" s="1"/>
  <c r="AC30" i="1"/>
  <c r="AF30" i="1"/>
  <c r="AC26" i="1"/>
  <c r="AF26" i="1" s="1"/>
  <c r="X35" i="1"/>
  <c r="AC22" i="1"/>
  <c r="AF22" i="1"/>
  <c r="F38" i="1"/>
  <c r="Q43" i="1"/>
  <c r="AF35" i="1" l="1"/>
  <c r="AC50" i="1" s="1"/>
  <c r="AC52" i="1" s="1"/>
  <c r="Q38" i="1"/>
  <c r="AC35" i="1"/>
  <c r="F39" i="1"/>
  <c r="F46" i="1"/>
  <c r="F47" i="1" s="1"/>
  <c r="Q46" i="1" l="1"/>
  <c r="Q47" i="1" s="1"/>
  <c r="Q39" i="1"/>
  <c r="AA38" i="1"/>
  <c r="AA39" i="1" l="1"/>
  <c r="AA46" i="1"/>
  <c r="AA47" i="1" s="1"/>
</calcChain>
</file>

<file path=xl/sharedStrings.xml><?xml version="1.0" encoding="utf-8"?>
<sst xmlns="http://schemas.openxmlformats.org/spreadsheetml/2006/main" count="133" uniqueCount="80">
  <si>
    <t>MOJA FIRMA doo/str</t>
  </si>
  <si>
    <t xml:space="preserve">broj u evidenciji: </t>
  </si>
  <si>
    <t>Moja ulica br.704, 21000 NOVI SAD</t>
  </si>
  <si>
    <t xml:space="preserve">strana: </t>
  </si>
  <si>
    <t>1</t>
  </si>
  <si>
    <t xml:space="preserve">PIB: </t>
  </si>
  <si>
    <t>100300200</t>
  </si>
  <si>
    <t xml:space="preserve">Matični broj: </t>
  </si>
  <si>
    <t>011111111</t>
  </si>
  <si>
    <t xml:space="preserve">PEPDV: </t>
  </si>
  <si>
    <t xml:space="preserve">APR reg.br: </t>
  </si>
  <si>
    <t xml:space="preserve">Tekući račun:  </t>
  </si>
  <si>
    <t>331-123456789012-22  ERSTE bank ad Novi Sad</t>
  </si>
  <si>
    <t xml:space="preserve">Telefon: </t>
  </si>
  <si>
    <t>021-1000130</t>
  </si>
  <si>
    <t xml:space="preserve">Fax: </t>
  </si>
  <si>
    <t xml:space="preserve"> E-mail: </t>
  </si>
  <si>
    <t>* izdavalac računa se nalazi u registru PDV obveznika</t>
  </si>
  <si>
    <t>primalac računa - kupac/klijent:</t>
  </si>
  <si>
    <t xml:space="preserve">   P D V</t>
  </si>
  <si>
    <t>ABC KUPAC doo</t>
  </si>
  <si>
    <t>www.mojknjigovodja.rs</t>
  </si>
  <si>
    <r>
      <t>RAČUN</t>
    </r>
    <r>
      <rPr>
        <sz val="10"/>
        <rFont val="Arial"/>
        <family val="2"/>
        <charset val="238"/>
      </rPr>
      <t xml:space="preserve"> broj:</t>
    </r>
  </si>
  <si>
    <t>2014-01</t>
  </si>
  <si>
    <t xml:space="preserve"> Datum izdavanja računa:</t>
  </si>
  <si>
    <t xml:space="preserve"> godine</t>
  </si>
  <si>
    <t>21000 NOVI SAD</t>
  </si>
  <si>
    <t xml:space="preserve"> Mesto izdavanja računa:</t>
  </si>
  <si>
    <t>Novi Sad</t>
  </si>
  <si>
    <t>Njihova ulica br.702</t>
  </si>
  <si>
    <t xml:space="preserve"> Datum prometa dobara i usluga:</t>
  </si>
  <si>
    <t xml:space="preserve"> PIB:</t>
  </si>
  <si>
    <t>100200300</t>
  </si>
  <si>
    <t xml:space="preserve"> Mesto prometa dobara i usluga:</t>
  </si>
  <si>
    <t xml:space="preserve"> Tel.</t>
  </si>
  <si>
    <t xml:space="preserve">Fax. </t>
  </si>
  <si>
    <t xml:space="preserve"> Rok plaćanja:</t>
  </si>
  <si>
    <t xml:space="preserve"> Tekući račun:</t>
  </si>
  <si>
    <t xml:space="preserve"> Način plaćanja:</t>
  </si>
  <si>
    <t>virmanski</t>
  </si>
  <si>
    <t xml:space="preserve">Fiskalni isečak BI: </t>
  </si>
  <si>
    <t xml:space="preserve"> Dokument izdat po Zakonu o porezu na dodatu vrednost i ostalim propisima </t>
  </si>
  <si>
    <t>r. br</t>
  </si>
  <si>
    <t>V R S T A  -  N A Z I V   U S L U G A</t>
  </si>
  <si>
    <t>obim usluga</t>
  </si>
  <si>
    <t xml:space="preserve"> cena  bez pdv</t>
  </si>
  <si>
    <t xml:space="preserve"> vrednost   bez pdv </t>
  </si>
  <si>
    <t>r a b a t</t>
  </si>
  <si>
    <t xml:space="preserve">OSNOVICA za PDV </t>
  </si>
  <si>
    <t>stopa pdv</t>
  </si>
  <si>
    <t xml:space="preserve">iznos PDV </t>
  </si>
  <si>
    <t>VREDNOST sa PDV</t>
  </si>
  <si>
    <t>-</t>
  </si>
  <si>
    <t>količina</t>
  </si>
  <si>
    <t>RSD</t>
  </si>
  <si>
    <t>%</t>
  </si>
  <si>
    <t>Usluge popravke REW-400</t>
  </si>
  <si>
    <t>specifikacija poreza:</t>
  </si>
  <si>
    <t xml:space="preserve">osnovica za pdv: </t>
  </si>
  <si>
    <t>osnovica pdv</t>
  </si>
  <si>
    <t>+</t>
  </si>
  <si>
    <t>PDV</t>
  </si>
  <si>
    <t>%:</t>
  </si>
  <si>
    <t>=</t>
  </si>
  <si>
    <t>vrednost sa pdv:</t>
  </si>
  <si>
    <t xml:space="preserve">ukupno: </t>
  </si>
  <si>
    <t>specifikacija avansnih uplata:</t>
  </si>
  <si>
    <t>razlika za uplatu po konačnom računu:</t>
  </si>
  <si>
    <t>usluge izvršio:</t>
  </si>
  <si>
    <r>
      <t>slovima</t>
    </r>
    <r>
      <rPr>
        <sz val="10"/>
        <rFont val="Arial"/>
        <family val="2"/>
        <charset val="238"/>
      </rPr>
      <t>:</t>
    </r>
  </si>
  <si>
    <t>M.P.</t>
  </si>
  <si>
    <t xml:space="preserve">UKUPNO VREDNOST sa PDV </t>
  </si>
  <si>
    <t>ime, prezime i potpis</t>
  </si>
  <si>
    <t>potpis odgovornog lica</t>
  </si>
  <si>
    <t xml:space="preserve">Iznos uplaćen avansno </t>
  </si>
  <si>
    <t>dokument primio:</t>
  </si>
  <si>
    <t xml:space="preserve">RAZLIKA ZA UPLATU </t>
  </si>
  <si>
    <t>napomena o poreskom oslobođenju:</t>
  </si>
  <si>
    <t>primio</t>
  </si>
  <si>
    <t>kontrolisao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</si>
</sst>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\-0.00"/>
  </numFmts>
  <fonts count="50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54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i/>
      <sz val="8"/>
      <color indexed="16"/>
      <name val="Arial"/>
      <family val="2"/>
      <charset val="238"/>
    </font>
    <font>
      <i/>
      <sz val="7"/>
      <name val="Arial"/>
      <family val="2"/>
      <charset val="238"/>
    </font>
    <font>
      <b/>
      <sz val="11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6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Arial"/>
      <family val="2"/>
      <charset val="1"/>
    </font>
    <font>
      <b/>
      <sz val="8"/>
      <color indexed="12"/>
      <name val="Arial"/>
      <family val="2"/>
      <charset val="238"/>
    </font>
    <font>
      <i/>
      <sz val="8"/>
      <name val="Arial"/>
      <family val="2"/>
      <charset val="238"/>
    </font>
    <font>
      <u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i/>
      <sz val="14"/>
      <color indexed="8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9"/>
      <name val="Arial"/>
      <family val="2"/>
      <charset val="238"/>
    </font>
    <font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19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19"/>
      </bottom>
      <diagonal/>
    </border>
    <border>
      <left/>
      <right/>
      <top style="hair">
        <color indexed="19"/>
      </top>
      <bottom style="hair">
        <color indexed="19"/>
      </bottom>
      <diagonal/>
    </border>
    <border>
      <left style="hair">
        <color indexed="19"/>
      </left>
      <right style="hair">
        <color indexed="19"/>
      </right>
      <top style="hair">
        <color indexed="19"/>
      </top>
      <bottom style="hair">
        <color indexed="19"/>
      </bottom>
      <diagonal/>
    </border>
    <border>
      <left style="hair">
        <color indexed="19"/>
      </left>
      <right style="hair">
        <color indexed="19"/>
      </right>
      <top/>
      <bottom style="hair">
        <color indexed="19"/>
      </bottom>
      <diagonal/>
    </border>
    <border>
      <left/>
      <right/>
      <top style="hair">
        <color indexed="19"/>
      </top>
      <bottom/>
      <diagonal/>
    </border>
    <border>
      <left/>
      <right/>
      <top style="hair">
        <color indexed="8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17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1" applyNumberFormat="0" applyAlignment="0" applyProtection="0"/>
    <xf numFmtId="0" fontId="12" fillId="0" borderId="6" applyNumberFormat="0" applyFill="0" applyAlignment="0" applyProtection="0"/>
    <xf numFmtId="0" fontId="13" fillId="8" borderId="0" applyNumberFormat="0" applyBorder="0" applyAlignment="0" applyProtection="0"/>
    <xf numFmtId="0" fontId="49" fillId="4" borderId="7" applyNumberFormat="0" applyAlignment="0" applyProtection="0"/>
    <xf numFmtId="0" fontId="14" fillId="2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40">
    <xf numFmtId="0" fontId="0" fillId="0" borderId="0" xfId="0"/>
    <xf numFmtId="0" fontId="0" fillId="0" borderId="0" xfId="0" applyFont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10" xfId="0" applyFont="1" applyFill="1" applyBorder="1" applyAlignment="1">
      <alignment vertical="center"/>
    </xf>
    <xf numFmtId="49" fontId="0" fillId="2" borderId="0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vertical="center"/>
    </xf>
    <xf numFmtId="49" fontId="30" fillId="2" borderId="0" xfId="0" applyNumberFormat="1" applyFont="1" applyFill="1" applyBorder="1" applyAlignment="1">
      <alignment horizontal="left" vertical="center"/>
    </xf>
    <xf numFmtId="49" fontId="21" fillId="2" borderId="0" xfId="0" applyNumberFormat="1" applyFont="1" applyFill="1" applyBorder="1" applyAlignment="1">
      <alignment horizontal="left" vertical="center"/>
    </xf>
    <xf numFmtId="0" fontId="0" fillId="2" borderId="13" xfId="0" applyFont="1" applyFill="1" applyBorder="1" applyAlignment="1">
      <alignment vertical="center"/>
    </xf>
    <xf numFmtId="49" fontId="0" fillId="2" borderId="0" xfId="0" applyNumberFormat="1" applyFont="1" applyFill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49" fontId="20" fillId="2" borderId="21" xfId="0" applyNumberFormat="1" applyFont="1" applyFill="1" applyBorder="1" applyAlignment="1">
      <alignment horizontal="center" vertical="center" shrinkToFit="1"/>
    </xf>
    <xf numFmtId="49" fontId="20" fillId="2" borderId="20" xfId="0" applyNumberFormat="1" applyFont="1" applyFill="1" applyBorder="1" applyAlignment="1">
      <alignment horizontal="center" vertical="center" shrinkToFit="1"/>
    </xf>
    <xf numFmtId="49" fontId="30" fillId="0" borderId="0" xfId="0" applyNumberFormat="1" applyFont="1" applyBorder="1" applyAlignment="1" applyProtection="1">
      <alignment horizontal="right" vertical="center" shrinkToFit="1"/>
      <protection locked="0"/>
    </xf>
    <xf numFmtId="1" fontId="33" fillId="0" borderId="0" xfId="0" applyNumberFormat="1" applyFont="1" applyBorder="1" applyAlignment="1" applyProtection="1">
      <alignment horizontal="right" vertical="center" shrinkToFit="1"/>
      <protection locked="0"/>
    </xf>
    <xf numFmtId="1" fontId="34" fillId="0" borderId="0" xfId="0" applyNumberFormat="1" applyFont="1" applyBorder="1" applyAlignment="1" applyProtection="1">
      <alignment horizontal="right" vertical="center" shrinkToFit="1"/>
      <protection locked="0"/>
    </xf>
    <xf numFmtId="49" fontId="30" fillId="0" borderId="10" xfId="0" applyNumberFormat="1" applyFont="1" applyBorder="1" applyAlignment="1" applyProtection="1">
      <alignment horizontal="right" vertical="center" shrinkToFit="1"/>
      <protection locked="0"/>
    </xf>
    <xf numFmtId="49" fontId="30" fillId="2" borderId="0" xfId="0" applyNumberFormat="1" applyFont="1" applyFill="1" applyBorder="1" applyAlignment="1">
      <alignment horizontal="center" vertical="center"/>
    </xf>
    <xf numFmtId="4" fontId="30" fillId="2" borderId="0" xfId="0" applyNumberFormat="1" applyFont="1" applyFill="1" applyBorder="1" applyAlignment="1">
      <alignment horizontal="right" vertical="center"/>
    </xf>
    <xf numFmtId="49" fontId="22" fillId="0" borderId="0" xfId="0" applyNumberFormat="1" applyFont="1" applyBorder="1" applyAlignment="1">
      <alignment vertical="center"/>
    </xf>
    <xf numFmtId="4" fontId="36" fillId="0" borderId="0" xfId="0" applyNumberFormat="1" applyFont="1" applyBorder="1" applyAlignment="1">
      <alignment horizontal="center" vertical="center"/>
    </xf>
    <xf numFmtId="4" fontId="36" fillId="2" borderId="0" xfId="0" applyNumberFormat="1" applyFont="1" applyFill="1" applyBorder="1" applyAlignment="1">
      <alignment horizontal="center" vertical="center"/>
    </xf>
    <xf numFmtId="4" fontId="37" fillId="2" borderId="0" xfId="0" applyNumberFormat="1" applyFont="1" applyFill="1" applyBorder="1" applyAlignment="1">
      <alignment horizontal="center" vertical="center"/>
    </xf>
    <xf numFmtId="4" fontId="35" fillId="0" borderId="0" xfId="0" applyNumberFormat="1" applyFont="1" applyBorder="1" applyAlignment="1">
      <alignment horizontal="center" vertical="center"/>
    </xf>
    <xf numFmtId="0" fontId="20" fillId="2" borderId="0" xfId="0" applyFont="1" applyFill="1" applyBorder="1" applyAlignment="1">
      <alignment horizontal="right" vertical="center"/>
    </xf>
    <xf numFmtId="49" fontId="20" fillId="0" borderId="0" xfId="0" applyNumberFormat="1" applyFont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1" fontId="20" fillId="0" borderId="24" xfId="0" applyNumberFormat="1" applyFont="1" applyBorder="1" applyAlignment="1" applyProtection="1">
      <alignment horizontal="center" vertical="center" shrinkToFit="1"/>
      <protection locked="0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left" vertical="center"/>
    </xf>
    <xf numFmtId="4" fontId="22" fillId="0" borderId="0" xfId="0" applyNumberFormat="1" applyFont="1" applyBorder="1" applyAlignment="1">
      <alignment horizontal="right" vertical="center"/>
    </xf>
    <xf numFmtId="49" fontId="40" fillId="2" borderId="0" xfId="0" applyNumberFormat="1" applyFont="1" applyFill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4" fontId="22" fillId="0" borderId="0" xfId="0" applyNumberFormat="1" applyFont="1" applyBorder="1" applyAlignment="1">
      <alignment horizontal="left" vertical="center"/>
    </xf>
    <xf numFmtId="0" fontId="20" fillId="0" borderId="0" xfId="0" applyFont="1" applyBorder="1" applyAlignment="1" applyProtection="1">
      <alignment horizontal="left" vertical="center"/>
      <protection locked="0"/>
    </xf>
    <xf numFmtId="4" fontId="22" fillId="0" borderId="0" xfId="0" applyNumberFormat="1" applyFont="1" applyBorder="1" applyAlignment="1" applyProtection="1">
      <alignment horizontal="left" vertical="center"/>
      <protection locked="0"/>
    </xf>
    <xf numFmtId="4" fontId="22" fillId="2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Border="1" applyAlignment="1">
      <alignment horizontal="right" vertical="center"/>
    </xf>
    <xf numFmtId="0" fontId="35" fillId="2" borderId="0" xfId="0" applyFont="1" applyFill="1" applyBorder="1" applyAlignment="1">
      <alignment vertical="center"/>
    </xf>
    <xf numFmtId="4" fontId="0" fillId="2" borderId="0" xfId="0" applyNumberFormat="1" applyFont="1" applyFill="1" applyBorder="1" applyAlignment="1">
      <alignment vertical="center" shrinkToFit="1"/>
    </xf>
    <xf numFmtId="0" fontId="0" fillId="2" borderId="0" xfId="0" applyFont="1" applyFill="1" applyBorder="1" applyAlignment="1">
      <alignment horizontal="right" vertical="center"/>
    </xf>
    <xf numFmtId="0" fontId="46" fillId="2" borderId="0" xfId="0" applyFont="1" applyFill="1" applyBorder="1" applyAlignment="1">
      <alignment horizontal="left" vertical="center"/>
    </xf>
    <xf numFmtId="0" fontId="43" fillId="2" borderId="0" xfId="0" applyFont="1" applyFill="1" applyBorder="1" applyAlignment="1">
      <alignment horizontal="left" vertical="center"/>
    </xf>
    <xf numFmtId="49" fontId="35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18" fillId="0" borderId="0" xfId="0" applyNumberFormat="1" applyFont="1" applyBorder="1" applyAlignment="1" applyProtection="1">
      <alignment horizontal="left" vertical="center" shrinkToFit="1"/>
      <protection locked="0"/>
    </xf>
    <xf numFmtId="0" fontId="19" fillId="2" borderId="0" xfId="0" applyFont="1" applyFill="1" applyBorder="1" applyAlignment="1">
      <alignment horizontal="right" vertical="center"/>
    </xf>
    <xf numFmtId="49" fontId="20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21" fillId="0" borderId="0" xfId="0" applyNumberFormat="1" applyFont="1" applyBorder="1" applyAlignment="1" applyProtection="1">
      <alignment horizontal="left" vertical="center" shrinkToFit="1"/>
      <protection locked="0"/>
    </xf>
    <xf numFmtId="49" fontId="22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0" fillId="0" borderId="0" xfId="0" applyNumberFormat="1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0" xfId="0" applyNumberFormat="1" applyFont="1" applyBorder="1" applyAlignment="1">
      <alignment horizontal="left" vertical="center" shrinkToFit="1"/>
    </xf>
    <xf numFmtId="49" fontId="21" fillId="0" borderId="10" xfId="0" applyNumberFormat="1" applyFont="1" applyBorder="1" applyAlignment="1" applyProtection="1">
      <alignment horizontal="left" vertical="center" shrinkToFit="1"/>
      <protection locked="0"/>
    </xf>
    <xf numFmtId="49" fontId="0" fillId="0" borderId="10" xfId="0" applyNumberFormat="1" applyFont="1" applyBorder="1" applyAlignment="1">
      <alignment horizontal="right" vertical="center" shrinkToFit="1"/>
    </xf>
    <xf numFmtId="49" fontId="23" fillId="0" borderId="0" xfId="0" applyNumberFormat="1" applyFont="1" applyBorder="1" applyAlignment="1">
      <alignment horizontal="left" vertical="center"/>
    </xf>
    <xf numFmtId="49" fontId="24" fillId="0" borderId="0" xfId="0" applyNumberFormat="1" applyFont="1" applyBorder="1" applyAlignment="1" applyProtection="1">
      <alignment horizontal="left" vertical="center" shrinkToFit="1"/>
      <protection locked="0"/>
    </xf>
    <xf numFmtId="49" fontId="25" fillId="0" borderId="0" xfId="0" applyNumberFormat="1" applyFont="1" applyBorder="1" applyAlignment="1">
      <alignment horizontal="left" vertical="center"/>
    </xf>
    <xf numFmtId="0" fontId="20" fillId="2" borderId="0" xfId="0" applyFont="1" applyFill="1" applyBorder="1" applyAlignment="1">
      <alignment vertical="center"/>
    </xf>
    <xf numFmtId="49" fontId="26" fillId="0" borderId="11" xfId="0" applyNumberFormat="1" applyFont="1" applyBorder="1" applyAlignment="1" applyProtection="1">
      <alignment horizontal="center" vertical="center" shrinkToFit="1"/>
      <protection locked="0"/>
    </xf>
    <xf numFmtId="49" fontId="27" fillId="2" borderId="0" xfId="0" applyNumberFormat="1" applyFont="1" applyFill="1" applyBorder="1" applyAlignment="1">
      <alignment horizontal="center" vertical="center" textRotation="90" shrinkToFit="1"/>
    </xf>
    <xf numFmtId="49" fontId="28" fillId="2" borderId="0" xfId="0" applyNumberFormat="1" applyFont="1" applyFill="1" applyBorder="1" applyAlignment="1" applyProtection="1">
      <alignment horizontal="right" vertical="center" shrinkToFit="1"/>
      <protection locked="0"/>
    </xf>
    <xf numFmtId="49" fontId="21" fillId="2" borderId="0" xfId="0" applyNumberFormat="1" applyFont="1" applyFill="1" applyBorder="1" applyAlignment="1">
      <alignment horizontal="center" vertical="center" shrinkToFit="1"/>
    </xf>
    <xf numFmtId="49" fontId="29" fillId="2" borderId="10" xfId="0" applyNumberFormat="1" applyFont="1" applyFill="1" applyBorder="1" applyAlignment="1" applyProtection="1">
      <alignment horizontal="left" vertical="center" shrinkToFit="1"/>
      <protection locked="0"/>
    </xf>
    <xf numFmtId="49" fontId="26" fillId="0" borderId="12" xfId="0" applyNumberFormat="1" applyFont="1" applyBorder="1" applyAlignment="1" applyProtection="1">
      <alignment horizontal="center" shrinkToFit="1"/>
      <protection locked="0"/>
    </xf>
    <xf numFmtId="49" fontId="30" fillId="2" borderId="0" xfId="0" applyNumberFormat="1" applyFont="1" applyFill="1" applyBorder="1" applyAlignment="1">
      <alignment vertical="center" shrinkToFit="1"/>
    </xf>
    <xf numFmtId="49" fontId="21" fillId="2" borderId="10" xfId="0" applyNumberFormat="1" applyFont="1" applyFill="1" applyBorder="1" applyAlignment="1" applyProtection="1">
      <alignment horizontal="center" vertical="center"/>
      <protection locked="0"/>
    </xf>
    <xf numFmtId="49" fontId="21" fillId="0" borderId="12" xfId="0" applyNumberFormat="1" applyFont="1" applyBorder="1" applyAlignment="1" applyProtection="1">
      <alignment horizontal="center" vertical="center" shrinkToFit="1"/>
      <protection locked="0"/>
    </xf>
    <xf numFmtId="49" fontId="21" fillId="2" borderId="10" xfId="0" applyNumberFormat="1" applyFont="1" applyFill="1" applyBorder="1" applyAlignment="1" applyProtection="1">
      <alignment horizontal="left" vertical="center" shrinkToFit="1"/>
      <protection locked="0"/>
    </xf>
    <xf numFmtId="49" fontId="30" fillId="0" borderId="14" xfId="0" applyNumberFormat="1" applyFont="1" applyBorder="1" applyAlignment="1">
      <alignment horizontal="left" vertical="center" shrinkToFit="1"/>
    </xf>
    <xf numFmtId="49" fontId="0" fillId="0" borderId="13" xfId="0" applyNumberFormat="1" applyFont="1" applyBorder="1" applyAlignment="1" applyProtection="1">
      <alignment horizontal="right" vertical="center" shrinkToFit="1"/>
      <protection locked="0"/>
    </xf>
    <xf numFmtId="49" fontId="30" fillId="2" borderId="0" xfId="0" applyNumberFormat="1" applyFont="1" applyFill="1" applyBorder="1" applyAlignment="1">
      <alignment horizontal="left" vertical="center" shrinkToFit="1"/>
    </xf>
    <xf numFmtId="49" fontId="30" fillId="0" borderId="0" xfId="0" applyNumberFormat="1" applyFont="1" applyBorder="1" applyAlignment="1">
      <alignment horizontal="right" vertical="center" shrinkToFit="1"/>
    </xf>
    <xf numFmtId="49" fontId="21" fillId="0" borderId="13" xfId="0" applyNumberFormat="1" applyFont="1" applyBorder="1" applyAlignment="1" applyProtection="1">
      <alignment horizontal="left" vertical="center" shrinkToFit="1"/>
      <protection locked="0"/>
    </xf>
    <xf numFmtId="49" fontId="21" fillId="2" borderId="10" xfId="0" applyNumberFormat="1" applyFont="1" applyFill="1" applyBorder="1" applyAlignment="1" applyProtection="1">
      <alignment horizontal="center" vertical="center" shrinkToFit="1"/>
      <protection locked="0"/>
    </xf>
    <xf numFmtId="49" fontId="30" fillId="0" borderId="15" xfId="0" applyNumberFormat="1" applyFont="1" applyBorder="1" applyAlignment="1">
      <alignment horizontal="left" vertical="center" shrinkToFit="1"/>
    </xf>
    <xf numFmtId="49" fontId="21" fillId="0" borderId="16" xfId="0" applyNumberFormat="1" applyFont="1" applyBorder="1" applyAlignment="1" applyProtection="1">
      <alignment horizontal="left" vertical="center" shrinkToFit="1"/>
      <protection locked="0"/>
    </xf>
    <xf numFmtId="49" fontId="30" fillId="2" borderId="17" xfId="0" applyNumberFormat="1" applyFont="1" applyFill="1" applyBorder="1" applyAlignment="1">
      <alignment horizontal="left" vertical="center" shrinkToFit="1"/>
    </xf>
    <xf numFmtId="49" fontId="21" fillId="2" borderId="18" xfId="0" applyNumberFormat="1" applyFont="1" applyFill="1" applyBorder="1" applyAlignment="1" applyProtection="1">
      <alignment horizontal="left" vertical="center" shrinkToFit="1"/>
      <protection locked="0"/>
    </xf>
    <xf numFmtId="49" fontId="30" fillId="2" borderId="0" xfId="0" applyNumberFormat="1" applyFont="1" applyFill="1" applyBorder="1" applyAlignment="1">
      <alignment horizontal="right" vertical="center" shrinkToFit="1"/>
    </xf>
    <xf numFmtId="49" fontId="31" fillId="2" borderId="17" xfId="0" applyNumberFormat="1" applyFont="1" applyFill="1" applyBorder="1" applyAlignment="1" applyProtection="1">
      <alignment vertical="center" shrinkToFit="1"/>
      <protection locked="0"/>
    </xf>
    <xf numFmtId="49" fontId="32" fillId="2" borderId="0" xfId="0" applyNumberFormat="1" applyFont="1" applyFill="1" applyBorder="1" applyAlignment="1">
      <alignment horizontal="right" vertical="center"/>
    </xf>
    <xf numFmtId="49" fontId="30" fillId="2" borderId="19" xfId="0" applyNumberFormat="1" applyFont="1" applyFill="1" applyBorder="1" applyAlignment="1">
      <alignment horizontal="center" vertical="center" wrapText="1" shrinkToFit="1"/>
    </xf>
    <xf numFmtId="49" fontId="30" fillId="2" borderId="19" xfId="0" applyNumberFormat="1" applyFont="1" applyFill="1" applyBorder="1" applyAlignment="1">
      <alignment horizontal="center" vertical="center" shrinkToFit="1"/>
    </xf>
    <xf numFmtId="49" fontId="30" fillId="2" borderId="11" xfId="0" applyNumberFormat="1" applyFont="1" applyFill="1" applyBorder="1" applyAlignment="1">
      <alignment horizontal="center" vertical="center" wrapText="1" shrinkToFit="1"/>
    </xf>
    <xf numFmtId="49" fontId="30" fillId="2" borderId="20" xfId="0" applyNumberFormat="1" applyFont="1" applyFill="1" applyBorder="1" applyAlignment="1">
      <alignment horizontal="center" vertical="center" textRotation="180" shrinkToFit="1"/>
    </xf>
    <xf numFmtId="0" fontId="30" fillId="2" borderId="11" xfId="0" applyFont="1" applyFill="1" applyBorder="1" applyAlignment="1">
      <alignment horizontal="center" vertical="center" wrapText="1" shrinkToFit="1"/>
    </xf>
    <xf numFmtId="49" fontId="20" fillId="2" borderId="20" xfId="0" applyNumberFormat="1" applyFont="1" applyFill="1" applyBorder="1" applyAlignment="1">
      <alignment horizontal="center" vertical="center" shrinkToFit="1"/>
    </xf>
    <xf numFmtId="49" fontId="20" fillId="2" borderId="22" xfId="0" applyNumberFormat="1" applyFont="1" applyFill="1" applyBorder="1" applyAlignment="1">
      <alignment horizontal="center" vertical="center" shrinkToFit="1"/>
    </xf>
    <xf numFmtId="49" fontId="20" fillId="0" borderId="0" xfId="0" applyNumberFormat="1" applyFont="1" applyBorder="1" applyAlignment="1" applyProtection="1">
      <alignment horizontal="left" vertical="center" wrapText="1" shrinkToFit="1"/>
      <protection locked="0"/>
    </xf>
    <xf numFmtId="164" fontId="20" fillId="0" borderId="0" xfId="0" applyNumberFormat="1" applyFont="1" applyBorder="1" applyAlignment="1" applyProtection="1">
      <alignment horizontal="center" vertical="center" shrinkToFit="1"/>
      <protection locked="0"/>
    </xf>
    <xf numFmtId="2" fontId="20" fillId="0" borderId="0" xfId="0" applyNumberFormat="1" applyFont="1" applyBorder="1" applyAlignment="1" applyProtection="1">
      <alignment horizontal="right" vertical="center" shrinkToFit="1"/>
      <protection locked="0"/>
    </xf>
    <xf numFmtId="2" fontId="30" fillId="0" borderId="0" xfId="0" applyNumberFormat="1" applyFont="1" applyBorder="1" applyAlignment="1" applyProtection="1">
      <alignment horizontal="right" vertical="center" shrinkToFit="1"/>
    </xf>
    <xf numFmtId="2" fontId="20" fillId="0" borderId="0" xfId="0" applyNumberFormat="1" applyFont="1" applyBorder="1" applyAlignment="1" applyProtection="1">
      <alignment horizontal="right" vertical="center" shrinkToFit="1"/>
    </xf>
    <xf numFmtId="49" fontId="30" fillId="0" borderId="0" xfId="0" applyNumberFormat="1" applyFont="1" applyBorder="1" applyAlignment="1" applyProtection="1">
      <alignment horizontal="left" vertical="center" wrapText="1" shrinkToFit="1"/>
      <protection locked="0"/>
    </xf>
    <xf numFmtId="49" fontId="30" fillId="0" borderId="10" xfId="0" applyNumberFormat="1" applyFont="1" applyBorder="1" applyAlignment="1" applyProtection="1">
      <alignment horizontal="left" vertical="center" wrapText="1" shrinkToFit="1"/>
      <protection locked="0"/>
    </xf>
    <xf numFmtId="164" fontId="20" fillId="0" borderId="10" xfId="0" applyNumberFormat="1" applyFont="1" applyBorder="1" applyAlignment="1" applyProtection="1">
      <alignment horizontal="center" vertical="center" shrinkToFit="1"/>
      <protection locked="0"/>
    </xf>
    <xf numFmtId="2" fontId="20" fillId="0" borderId="10" xfId="0" applyNumberFormat="1" applyFont="1" applyBorder="1" applyAlignment="1" applyProtection="1">
      <alignment horizontal="right" vertical="center" shrinkToFit="1"/>
      <protection locked="0"/>
    </xf>
    <xf numFmtId="2" fontId="30" fillId="0" borderId="17" xfId="0" applyNumberFormat="1" applyFont="1" applyBorder="1" applyAlignment="1" applyProtection="1">
      <alignment horizontal="right" vertical="center" shrinkToFit="1"/>
    </xf>
    <xf numFmtId="2" fontId="31" fillId="0" borderId="23" xfId="0" applyNumberFormat="1" applyFont="1" applyBorder="1" applyAlignment="1" applyProtection="1">
      <alignment horizontal="center" vertical="center" shrinkToFit="1"/>
    </xf>
    <xf numFmtId="2" fontId="31" fillId="0" borderId="20" xfId="0" applyNumberFormat="1" applyFont="1" applyBorder="1" applyAlignment="1" applyProtection="1">
      <alignment horizontal="center" vertical="center" shrinkToFit="1"/>
    </xf>
    <xf numFmtId="2" fontId="22" fillId="0" borderId="20" xfId="0" applyNumberFormat="1" applyFont="1" applyBorder="1" applyAlignment="1" applyProtection="1">
      <alignment vertical="center" shrinkToFit="1"/>
    </xf>
    <xf numFmtId="2" fontId="35" fillId="0" borderId="20" xfId="0" applyNumberFormat="1" applyFont="1" applyBorder="1" applyAlignment="1" applyProtection="1">
      <alignment horizontal="center" vertical="center" shrinkToFit="1"/>
    </xf>
    <xf numFmtId="0" fontId="20" fillId="2" borderId="0" xfId="0" applyFont="1" applyFill="1" applyBorder="1" applyAlignment="1">
      <alignment horizontal="right" vertical="center"/>
    </xf>
    <xf numFmtId="164" fontId="38" fillId="0" borderId="24" xfId="0" applyNumberFormat="1" applyFont="1" applyBorder="1" applyAlignment="1" applyProtection="1">
      <alignment horizontal="right" vertical="center" shrinkToFit="1"/>
    </xf>
    <xf numFmtId="0" fontId="20" fillId="2" borderId="0" xfId="0" applyFont="1" applyFill="1" applyBorder="1" applyAlignment="1">
      <alignment horizontal="center" vertical="center"/>
    </xf>
    <xf numFmtId="164" fontId="20" fillId="0" borderId="24" xfId="0" applyNumberFormat="1" applyFont="1" applyBorder="1" applyAlignment="1" applyProtection="1">
      <alignment horizontal="right" vertical="center" shrinkToFit="1"/>
    </xf>
    <xf numFmtId="0" fontId="20" fillId="0" borderId="0" xfId="0" applyFont="1" applyBorder="1" applyAlignment="1">
      <alignment horizontal="center" vertical="center"/>
    </xf>
    <xf numFmtId="164" fontId="38" fillId="0" borderId="0" xfId="0" applyNumberFormat="1" applyFont="1" applyBorder="1" applyAlignment="1" applyProtection="1">
      <alignment horizontal="right" vertical="center" shrinkToFit="1"/>
    </xf>
    <xf numFmtId="164" fontId="20" fillId="0" borderId="25" xfId="0" applyNumberFormat="1" applyFont="1" applyBorder="1" applyAlignment="1" applyProtection="1">
      <alignment horizontal="right" vertical="center" shrinkToFit="1"/>
    </xf>
    <xf numFmtId="0" fontId="20" fillId="0" borderId="0" xfId="0" applyFont="1" applyBorder="1" applyAlignment="1">
      <alignment horizontal="right" vertical="center"/>
    </xf>
    <xf numFmtId="164" fontId="22" fillId="0" borderId="26" xfId="0" applyNumberFormat="1" applyFont="1" applyBorder="1" applyAlignment="1" applyProtection="1">
      <alignment horizontal="right" vertical="center" shrinkToFit="1"/>
    </xf>
    <xf numFmtId="164" fontId="22" fillId="0" borderId="27" xfId="0" applyNumberFormat="1" applyFont="1" applyBorder="1" applyAlignment="1" applyProtection="1">
      <alignment horizontal="right" vertical="center" shrinkToFit="1"/>
    </xf>
    <xf numFmtId="164" fontId="22" fillId="0" borderId="28" xfId="0" applyNumberFormat="1" applyFont="1" applyBorder="1" applyAlignment="1" applyProtection="1">
      <alignment horizontal="right" vertical="center" shrinkToFit="1"/>
    </xf>
    <xf numFmtId="49" fontId="39" fillId="0" borderId="0" xfId="0" applyNumberFormat="1" applyFont="1" applyBorder="1" applyAlignment="1" applyProtection="1">
      <alignment horizontal="left" vertical="center" shrinkToFit="1"/>
      <protection locked="0"/>
    </xf>
    <xf numFmtId="164" fontId="20" fillId="0" borderId="24" xfId="0" applyNumberFormat="1" applyFont="1" applyBorder="1" applyAlignment="1" applyProtection="1">
      <alignment horizontal="right" vertical="center" shrinkToFit="1"/>
      <protection locked="0"/>
    </xf>
    <xf numFmtId="2" fontId="20" fillId="0" borderId="0" xfId="0" applyNumberFormat="1" applyFont="1" applyBorder="1" applyAlignment="1" applyProtection="1">
      <alignment horizontal="right" vertical="center"/>
      <protection locked="0"/>
    </xf>
    <xf numFmtId="0" fontId="22" fillId="2" borderId="0" xfId="0" applyFont="1" applyFill="1" applyBorder="1" applyAlignment="1">
      <alignment horizontal="left" vertical="center"/>
    </xf>
    <xf numFmtId="0" fontId="41" fillId="0" borderId="0" xfId="0" applyFont="1" applyBorder="1" applyAlignment="1">
      <alignment horizontal="right" vertical="center"/>
    </xf>
    <xf numFmtId="49" fontId="42" fillId="0" borderId="0" xfId="0" applyNumberFormat="1" applyFont="1" applyBorder="1" applyAlignment="1" applyProtection="1">
      <alignment horizontal="left" vertical="center" shrinkToFit="1"/>
      <protection locked="0"/>
    </xf>
    <xf numFmtId="0" fontId="0" fillId="2" borderId="10" xfId="0" applyFont="1" applyFill="1" applyBorder="1" applyAlignment="1" applyProtection="1">
      <alignment horizontal="center" vertical="center" shrinkToFit="1"/>
      <protection locked="0"/>
    </xf>
    <xf numFmtId="0" fontId="30" fillId="2" borderId="0" xfId="0" applyFont="1" applyFill="1" applyBorder="1" applyAlignment="1">
      <alignment horizontal="center" vertical="center"/>
    </xf>
    <xf numFmtId="49" fontId="0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43" fillId="0" borderId="13" xfId="0" applyFont="1" applyBorder="1" applyAlignment="1">
      <alignment horizontal="right" vertical="center" shrinkToFit="1"/>
    </xf>
    <xf numFmtId="164" fontId="44" fillId="0" borderId="20" xfId="0" applyNumberFormat="1" applyFont="1" applyBorder="1" applyAlignment="1">
      <alignment horizontal="right" vertical="center" shrinkToFit="1"/>
    </xf>
    <xf numFmtId="0" fontId="40" fillId="2" borderId="29" xfId="0" applyFont="1" applyFill="1" applyBorder="1" applyAlignment="1">
      <alignment horizontal="center" vertical="center"/>
    </xf>
    <xf numFmtId="49" fontId="45" fillId="2" borderId="13" xfId="0" applyNumberFormat="1" applyFont="1" applyFill="1" applyBorder="1" applyAlignment="1">
      <alignment horizontal="right" vertical="center" shrinkToFit="1"/>
    </xf>
    <xf numFmtId="164" fontId="42" fillId="2" borderId="20" xfId="0" applyNumberFormat="1" applyFont="1" applyFill="1" applyBorder="1" applyAlignment="1">
      <alignment horizontal="right" vertical="center" shrinkToFit="1"/>
    </xf>
    <xf numFmtId="49" fontId="43" fillId="2" borderId="0" xfId="0" applyNumberFormat="1" applyFont="1" applyFill="1" applyBorder="1" applyAlignment="1">
      <alignment horizontal="right" vertical="center" shrinkToFit="1"/>
    </xf>
    <xf numFmtId="164" fontId="47" fillId="2" borderId="20" xfId="0" applyNumberFormat="1" applyFont="1" applyFill="1" applyBorder="1" applyAlignment="1">
      <alignment horizontal="right" vertical="center" shrinkToFit="1"/>
    </xf>
    <xf numFmtId="0" fontId="0" fillId="2" borderId="10" xfId="0" applyFont="1" applyFill="1" applyBorder="1" applyAlignment="1" applyProtection="1">
      <alignment horizontal="center" vertical="center"/>
      <protection locked="0"/>
    </xf>
    <xf numFmtId="0" fontId="40" fillId="2" borderId="0" xfId="0" applyFont="1" applyFill="1" applyBorder="1" applyAlignment="1">
      <alignment horizontal="center" vertical="center"/>
    </xf>
    <xf numFmtId="49" fontId="40" fillId="2" borderId="0" xfId="0" applyNumberFormat="1" applyFont="1" applyFill="1" applyBorder="1" applyAlignment="1" applyProtection="1">
      <alignment horizontal="left" vertical="center" shrinkToFit="1"/>
      <protection locked="0"/>
    </xf>
    <xf numFmtId="49" fontId="48" fillId="2" borderId="0" xfId="0" applyNumberFormat="1" applyFont="1" applyFill="1" applyBorder="1" applyAlignment="1" applyProtection="1">
      <alignment horizontal="left" vertical="center" shrinkToFit="1"/>
      <protection locked="0"/>
    </xf>
    <xf numFmtId="0" fontId="48" fillId="2" borderId="0" xfId="0" applyNumberFormat="1" applyFont="1" applyFill="1" applyBorder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2300DC"/>
      <rgbColor rgb="00FFFF00"/>
      <rgbColor rgb="00FF00FF"/>
      <rgbColor rgb="0000FFFF"/>
      <rgbColor rgb="00800000"/>
      <rgbColor rgb="00008000"/>
      <rgbColor rgb="00000080"/>
      <rgbColor rgb="00666666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P59"/>
  <sheetViews>
    <sheetView showZeros="0" tabSelected="1" defaultGridColor="0" view="pageBreakPreview" colorId="44" zoomScaleSheetLayoutView="100" workbookViewId="0">
      <selection activeCell="I11" sqref="I11:L11"/>
    </sheetView>
  </sheetViews>
  <sheetFormatPr defaultRowHeight="12.75" x14ac:dyDescent="0.2"/>
  <cols>
    <col min="1" max="41" width="2.7109375" style="1" customWidth="1"/>
    <col min="42" max="16384" width="9.140625" style="1"/>
  </cols>
  <sheetData>
    <row r="1" spans="1:42" ht="18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/>
      <c r="AB1"/>
      <c r="AC1"/>
      <c r="AD1" s="51" t="s">
        <v>1</v>
      </c>
      <c r="AE1" s="51"/>
      <c r="AF1" s="51"/>
      <c r="AG1" s="51"/>
      <c r="AH1" s="52"/>
      <c r="AI1" s="52"/>
      <c r="AJ1" s="52"/>
      <c r="AK1"/>
      <c r="AL1"/>
      <c r="AM1"/>
      <c r="AN1"/>
      <c r="AO1"/>
      <c r="AP1"/>
    </row>
    <row r="2" spans="1:42" x14ac:dyDescent="0.2">
      <c r="A2" s="53" t="s">
        <v>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/>
      <c r="AB2"/>
      <c r="AC2"/>
      <c r="AD2" s="2"/>
      <c r="AE2" s="51" t="s">
        <v>3</v>
      </c>
      <c r="AF2" s="51"/>
      <c r="AG2" s="51"/>
      <c r="AH2" s="54" t="s">
        <v>4</v>
      </c>
      <c r="AI2" s="54"/>
      <c r="AJ2" s="54"/>
      <c r="AK2"/>
      <c r="AL2"/>
      <c r="AM2"/>
      <c r="AN2"/>
      <c r="AO2"/>
      <c r="AP2"/>
    </row>
    <row r="3" spans="1:42" x14ac:dyDescent="0.2">
      <c r="A3" s="55" t="s">
        <v>5</v>
      </c>
      <c r="B3" s="55"/>
      <c r="C3" s="53" t="s">
        <v>6</v>
      </c>
      <c r="D3" s="53"/>
      <c r="E3" s="53"/>
      <c r="F3" s="53"/>
      <c r="G3" s="53"/>
      <c r="H3" s="56" t="s">
        <v>7</v>
      </c>
      <c r="I3" s="56"/>
      <c r="J3" s="56"/>
      <c r="K3" s="56"/>
      <c r="L3" s="56"/>
      <c r="M3" s="53" t="s">
        <v>8</v>
      </c>
      <c r="N3" s="53"/>
      <c r="O3" s="53"/>
      <c r="P3" s="53"/>
      <c r="Q3" s="56" t="s">
        <v>9</v>
      </c>
      <c r="R3" s="56"/>
      <c r="S3" s="56"/>
      <c r="T3" s="53"/>
      <c r="U3" s="53"/>
      <c r="V3" s="53"/>
      <c r="W3" s="53"/>
      <c r="X3" s="56" t="s">
        <v>10</v>
      </c>
      <c r="Y3" s="56"/>
      <c r="Z3" s="56"/>
      <c r="AA3" s="56"/>
      <c r="AB3" s="56"/>
      <c r="AC3" s="53"/>
      <c r="AD3" s="53"/>
      <c r="AE3" s="53"/>
      <c r="AF3" s="53"/>
      <c r="AG3" s="53"/>
      <c r="AH3" s="53"/>
      <c r="AI3" s="2"/>
      <c r="AJ3" s="2"/>
    </row>
    <row r="4" spans="1:42" x14ac:dyDescent="0.2">
      <c r="A4" s="55" t="s">
        <v>11</v>
      </c>
      <c r="B4" s="55"/>
      <c r="C4" s="55"/>
      <c r="D4" s="55"/>
      <c r="E4" s="55"/>
      <c r="F4" s="53" t="s">
        <v>12</v>
      </c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</row>
    <row r="5" spans="1:42" x14ac:dyDescent="0.2">
      <c r="A5" s="57" t="s">
        <v>13</v>
      </c>
      <c r="B5" s="57"/>
      <c r="C5" s="57"/>
      <c r="D5" s="58" t="s">
        <v>14</v>
      </c>
      <c r="E5" s="58"/>
      <c r="F5" s="58"/>
      <c r="G5" s="58"/>
      <c r="H5" s="58"/>
      <c r="I5" s="59" t="s">
        <v>15</v>
      </c>
      <c r="J5" s="59"/>
      <c r="K5" s="58"/>
      <c r="L5" s="58"/>
      <c r="M5" s="58"/>
      <c r="N5" s="58"/>
      <c r="O5" s="58"/>
      <c r="P5" s="58"/>
      <c r="Q5" s="59" t="s">
        <v>16</v>
      </c>
      <c r="R5" s="59"/>
      <c r="S5" s="59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3"/>
      <c r="AJ5" s="3"/>
    </row>
    <row r="6" spans="1:42" x14ac:dyDescent="0.2">
      <c r="A6" s="60" t="s">
        <v>17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4"/>
      <c r="AB6" s="4"/>
      <c r="AC6" s="4"/>
      <c r="AD6" s="4"/>
      <c r="AE6" s="2"/>
      <c r="AF6" s="2"/>
      <c r="AG6" s="2"/>
      <c r="AH6" s="2"/>
      <c r="AI6" s="2"/>
      <c r="AJ6" s="2"/>
    </row>
    <row r="7" spans="1:42" x14ac:dyDescent="0.2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4"/>
      <c r="AB7" s="4"/>
      <c r="AC7" s="4"/>
      <c r="AD7" s="4"/>
      <c r="AE7" s="2"/>
      <c r="AF7" s="2"/>
      <c r="AG7" s="2"/>
      <c r="AH7" s="2"/>
      <c r="AI7" s="2"/>
      <c r="AJ7" s="2"/>
    </row>
    <row r="8" spans="1:42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6"/>
      <c r="P8" s="6"/>
      <c r="Q8" s="6"/>
      <c r="U8" s="62" t="s">
        <v>18</v>
      </c>
      <c r="V8" s="62"/>
      <c r="W8" s="62"/>
      <c r="X8" s="62"/>
      <c r="Y8" s="62"/>
      <c r="Z8" s="62"/>
      <c r="AA8" s="62"/>
      <c r="AB8" s="62"/>
      <c r="AC8" s="62"/>
      <c r="AD8" s="7"/>
      <c r="AE8" s="7"/>
      <c r="AF8" s="7"/>
      <c r="AG8" s="7"/>
      <c r="AH8" s="7"/>
      <c r="AI8" s="4"/>
      <c r="AJ8" s="2"/>
    </row>
    <row r="9" spans="1:42" ht="15" x14ac:dyDescent="0.2">
      <c r="A9" s="4"/>
      <c r="B9" s="4"/>
      <c r="C9" s="4"/>
      <c r="D9" s="4"/>
      <c r="E9" s="4"/>
      <c r="F9" s="4"/>
      <c r="G9" s="63" t="s">
        <v>19</v>
      </c>
      <c r="H9" s="63"/>
      <c r="I9" s="63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64" t="s">
        <v>20</v>
      </c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5" t="s">
        <v>21</v>
      </c>
    </row>
    <row r="10" spans="1:42" ht="15.75" x14ac:dyDescent="0.25">
      <c r="A10" s="66"/>
      <c r="B10" s="66"/>
      <c r="C10" s="66"/>
      <c r="D10" s="66"/>
      <c r="E10" s="66"/>
      <c r="F10" s="66"/>
      <c r="G10" s="67" t="s">
        <v>22</v>
      </c>
      <c r="H10" s="67"/>
      <c r="I10" s="67"/>
      <c r="J10" s="67"/>
      <c r="K10" s="67"/>
      <c r="L10" s="68" t="s">
        <v>23</v>
      </c>
      <c r="M10" s="68"/>
      <c r="N10" s="68"/>
      <c r="O10" s="68"/>
      <c r="P10" s="68"/>
      <c r="Q10" s="68"/>
      <c r="R10" s="68"/>
      <c r="S10" s="68"/>
      <c r="T10" s="2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5"/>
    </row>
    <row r="11" spans="1:42" ht="12.95" customHeight="1" x14ac:dyDescent="0.2">
      <c r="A11" s="70" t="s">
        <v>24</v>
      </c>
      <c r="B11" s="70"/>
      <c r="C11" s="70"/>
      <c r="D11" s="70"/>
      <c r="E11" s="70"/>
      <c r="F11" s="70"/>
      <c r="G11" s="70"/>
      <c r="H11" s="70"/>
      <c r="I11" s="71"/>
      <c r="J11" s="71"/>
      <c r="K11" s="71"/>
      <c r="L11" s="71"/>
      <c r="M11" s="9" t="s">
        <v>25</v>
      </c>
      <c r="N11" s="10"/>
      <c r="O11" s="10"/>
      <c r="P11" s="10"/>
      <c r="Q11" s="10"/>
      <c r="R11" s="2"/>
      <c r="S11" s="2"/>
      <c r="T11" s="2"/>
      <c r="U11" s="72" t="s">
        <v>26</v>
      </c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65"/>
    </row>
    <row r="12" spans="1:42" ht="12.95" customHeight="1" x14ac:dyDescent="0.2">
      <c r="A12" s="70" t="s">
        <v>27</v>
      </c>
      <c r="B12" s="70"/>
      <c r="C12" s="70"/>
      <c r="D12" s="70"/>
      <c r="E12" s="70"/>
      <c r="F12" s="70"/>
      <c r="G12" s="70"/>
      <c r="H12" s="70"/>
      <c r="I12" s="73" t="s">
        <v>28</v>
      </c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2"/>
      <c r="U12" s="72" t="s">
        <v>29</v>
      </c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65"/>
    </row>
    <row r="13" spans="1:42" ht="12.95" customHeight="1" x14ac:dyDescent="0.2">
      <c r="A13" s="70" t="s">
        <v>30</v>
      </c>
      <c r="B13" s="70"/>
      <c r="C13" s="70"/>
      <c r="D13" s="70"/>
      <c r="E13" s="70"/>
      <c r="F13" s="70"/>
      <c r="G13" s="70"/>
      <c r="H13" s="70"/>
      <c r="I13" s="70"/>
      <c r="J13" s="70"/>
      <c r="K13" s="71"/>
      <c r="L13" s="71"/>
      <c r="M13" s="71"/>
      <c r="N13" s="71"/>
      <c r="O13" s="9" t="s">
        <v>25</v>
      </c>
      <c r="P13" s="10"/>
      <c r="Q13" s="10"/>
      <c r="R13" s="2"/>
      <c r="S13" s="2"/>
      <c r="T13" s="11"/>
      <c r="U13" s="74" t="s">
        <v>31</v>
      </c>
      <c r="V13" s="74"/>
      <c r="W13" s="53" t="s">
        <v>32</v>
      </c>
      <c r="X13" s="53"/>
      <c r="Y13" s="53"/>
      <c r="Z13" s="53"/>
      <c r="AA13" s="53"/>
      <c r="AB13" s="75"/>
      <c r="AC13" s="75"/>
      <c r="AD13" s="75"/>
      <c r="AE13" s="75"/>
      <c r="AF13" s="75"/>
      <c r="AG13" s="75"/>
      <c r="AH13" s="75"/>
      <c r="AI13" s="75"/>
      <c r="AJ13" s="65"/>
    </row>
    <row r="14" spans="1:42" ht="12.95" customHeight="1" x14ac:dyDescent="0.2">
      <c r="A14" s="76" t="s">
        <v>33</v>
      </c>
      <c r="B14" s="76"/>
      <c r="C14" s="76"/>
      <c r="D14" s="76"/>
      <c r="E14" s="76"/>
      <c r="F14" s="76"/>
      <c r="G14" s="76"/>
      <c r="H14" s="76"/>
      <c r="I14" s="76"/>
      <c r="J14" s="76"/>
      <c r="K14" s="73" t="s">
        <v>28</v>
      </c>
      <c r="L14" s="73"/>
      <c r="M14" s="73"/>
      <c r="N14" s="73"/>
      <c r="O14" s="73"/>
      <c r="P14" s="73"/>
      <c r="Q14" s="73"/>
      <c r="R14" s="73"/>
      <c r="S14" s="73"/>
      <c r="T14" s="2"/>
      <c r="U14" s="74" t="s">
        <v>34</v>
      </c>
      <c r="V14" s="74"/>
      <c r="W14" s="53"/>
      <c r="X14" s="53"/>
      <c r="Y14" s="53"/>
      <c r="Z14" s="53"/>
      <c r="AA14" s="53"/>
      <c r="AB14" s="77" t="s">
        <v>35</v>
      </c>
      <c r="AC14" s="77"/>
      <c r="AD14" s="78"/>
      <c r="AE14" s="78"/>
      <c r="AF14" s="78"/>
      <c r="AG14" s="78"/>
      <c r="AH14" s="78"/>
      <c r="AI14" s="78"/>
      <c r="AJ14" s="65"/>
    </row>
    <row r="15" spans="1:42" ht="12.95" customHeight="1" x14ac:dyDescent="0.2">
      <c r="A15" s="76" t="s">
        <v>36</v>
      </c>
      <c r="B15" s="76"/>
      <c r="C15" s="76"/>
      <c r="D15" s="76"/>
      <c r="E15" s="76"/>
      <c r="F15" s="79"/>
      <c r="G15" s="79"/>
      <c r="H15" s="79"/>
      <c r="I15" s="79"/>
      <c r="J15" s="79"/>
      <c r="K15" s="12"/>
      <c r="L15" s="12"/>
      <c r="M15" s="12"/>
      <c r="N15" s="4"/>
      <c r="O15" s="4"/>
      <c r="P15" s="4"/>
      <c r="Q15" s="4"/>
      <c r="R15" s="2"/>
      <c r="S15" s="2"/>
      <c r="T15" s="2"/>
      <c r="U15" s="80" t="s">
        <v>37</v>
      </c>
      <c r="V15" s="80"/>
      <c r="W15" s="80"/>
      <c r="X15" s="80"/>
      <c r="Y15" s="80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65"/>
    </row>
    <row r="16" spans="1:42" x14ac:dyDescent="0.2">
      <c r="A16" s="82" t="s">
        <v>38</v>
      </c>
      <c r="B16" s="82"/>
      <c r="C16" s="82"/>
      <c r="D16" s="82"/>
      <c r="E16" s="82"/>
      <c r="F16" s="83" t="s">
        <v>39</v>
      </c>
      <c r="G16" s="83"/>
      <c r="H16" s="83"/>
      <c r="I16" s="83"/>
      <c r="J16" s="84" t="s">
        <v>40</v>
      </c>
      <c r="K16" s="84"/>
      <c r="L16" s="84"/>
      <c r="M16" s="84"/>
      <c r="N16" s="84"/>
      <c r="O16" s="84"/>
      <c r="P16" s="85"/>
      <c r="Q16" s="85"/>
      <c r="R16" s="85"/>
      <c r="S16" s="85"/>
      <c r="T16" s="86" t="s">
        <v>41</v>
      </c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</row>
    <row r="17" spans="1:36" s="13" customFormat="1" ht="11.1" customHeight="1" x14ac:dyDescent="0.2">
      <c r="A17" s="87" t="s">
        <v>42</v>
      </c>
      <c r="B17" s="88" t="s">
        <v>43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9" t="s">
        <v>44</v>
      </c>
      <c r="N17" s="89"/>
      <c r="O17" s="89"/>
      <c r="P17" s="89" t="s">
        <v>45</v>
      </c>
      <c r="Q17" s="89"/>
      <c r="R17" s="89"/>
      <c r="S17" s="89" t="s">
        <v>46</v>
      </c>
      <c r="T17" s="89"/>
      <c r="U17" s="89"/>
      <c r="V17" s="89"/>
      <c r="W17" s="90" t="s">
        <v>47</v>
      </c>
      <c r="X17" s="89" t="s">
        <v>48</v>
      </c>
      <c r="Y17" s="89"/>
      <c r="Z17" s="89"/>
      <c r="AA17" s="89"/>
      <c r="AB17" s="90" t="s">
        <v>49</v>
      </c>
      <c r="AC17" s="91" t="s">
        <v>50</v>
      </c>
      <c r="AD17" s="91"/>
      <c r="AE17" s="91"/>
      <c r="AF17" s="89" t="s">
        <v>51</v>
      </c>
      <c r="AG17" s="89"/>
      <c r="AH17" s="89"/>
      <c r="AI17" s="89"/>
      <c r="AJ17" s="89"/>
    </row>
    <row r="18" spans="1:36" s="13" customFormat="1" ht="11.1" customHeight="1" x14ac:dyDescent="0.2">
      <c r="A18" s="87"/>
      <c r="B18" s="88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90"/>
      <c r="X18" s="89"/>
      <c r="Y18" s="89"/>
      <c r="Z18" s="89"/>
      <c r="AA18" s="89"/>
      <c r="AB18" s="90"/>
      <c r="AC18" s="91"/>
      <c r="AD18" s="91"/>
      <c r="AE18" s="91"/>
      <c r="AF18" s="89"/>
      <c r="AG18" s="89"/>
      <c r="AH18" s="89"/>
      <c r="AI18" s="89"/>
      <c r="AJ18" s="89"/>
    </row>
    <row r="19" spans="1:36" s="13" customFormat="1" ht="11.1" customHeight="1" x14ac:dyDescent="0.2">
      <c r="A19" s="87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90"/>
      <c r="X19" s="89"/>
      <c r="Y19" s="89"/>
      <c r="Z19" s="89"/>
      <c r="AA19" s="89"/>
      <c r="AB19" s="90"/>
      <c r="AC19" s="91"/>
      <c r="AD19" s="91"/>
      <c r="AE19" s="91"/>
      <c r="AF19" s="89"/>
      <c r="AG19" s="89"/>
      <c r="AH19" s="89"/>
      <c r="AI19" s="89"/>
      <c r="AJ19" s="89"/>
    </row>
    <row r="20" spans="1:36" s="13" customFormat="1" ht="11.1" customHeight="1" x14ac:dyDescent="0.2">
      <c r="A20" s="87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89"/>
      <c r="Y20" s="89"/>
      <c r="Z20" s="89"/>
      <c r="AA20" s="89"/>
      <c r="AB20" s="90"/>
      <c r="AC20" s="91"/>
      <c r="AD20" s="91"/>
      <c r="AE20" s="91"/>
      <c r="AF20" s="89"/>
      <c r="AG20" s="89"/>
      <c r="AH20" s="89"/>
      <c r="AI20" s="89"/>
      <c r="AJ20" s="89"/>
    </row>
    <row r="21" spans="1:36" s="13" customFormat="1" ht="11.1" customHeight="1" x14ac:dyDescent="0.2">
      <c r="A21" s="14" t="s">
        <v>52</v>
      </c>
      <c r="B21" s="92" t="s">
        <v>52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3" t="s">
        <v>53</v>
      </c>
      <c r="N21" s="93"/>
      <c r="O21" s="93"/>
      <c r="P21" s="92" t="s">
        <v>54</v>
      </c>
      <c r="Q21" s="92"/>
      <c r="R21" s="92"/>
      <c r="S21" s="92" t="s">
        <v>54</v>
      </c>
      <c r="T21" s="92"/>
      <c r="U21" s="92"/>
      <c r="V21" s="92"/>
      <c r="W21" s="15" t="s">
        <v>55</v>
      </c>
      <c r="X21" s="92" t="s">
        <v>54</v>
      </c>
      <c r="Y21" s="92"/>
      <c r="Z21" s="92"/>
      <c r="AA21" s="92"/>
      <c r="AB21" s="15" t="s">
        <v>55</v>
      </c>
      <c r="AC21" s="92" t="s">
        <v>54</v>
      </c>
      <c r="AD21" s="92"/>
      <c r="AE21" s="92"/>
      <c r="AF21" s="92" t="s">
        <v>54</v>
      </c>
      <c r="AG21" s="92"/>
      <c r="AH21" s="92"/>
      <c r="AI21" s="92"/>
      <c r="AJ21" s="92"/>
    </row>
    <row r="22" spans="1:36" ht="17.100000000000001" customHeight="1" x14ac:dyDescent="0.2">
      <c r="A22" s="16" t="s">
        <v>4</v>
      </c>
      <c r="B22" s="94" t="s">
        <v>56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5">
        <v>1</v>
      </c>
      <c r="N22" s="95"/>
      <c r="O22" s="95"/>
      <c r="P22" s="96">
        <v>1000</v>
      </c>
      <c r="Q22" s="96"/>
      <c r="R22" s="96"/>
      <c r="S22" s="97">
        <f t="shared" ref="S22:S34" si="0">SUM(M22*P22)</f>
        <v>1000</v>
      </c>
      <c r="T22" s="97"/>
      <c r="U22" s="97"/>
      <c r="V22" s="97"/>
      <c r="W22" s="17"/>
      <c r="X22" s="97">
        <f t="shared" ref="X22:X34" si="1">SUM(S22*(100-W22)/100)</f>
        <v>1000</v>
      </c>
      <c r="Y22" s="97"/>
      <c r="Z22" s="97"/>
      <c r="AA22" s="97"/>
      <c r="AB22" s="18">
        <v>20</v>
      </c>
      <c r="AC22" s="98">
        <f t="shared" ref="AC22:AC34" si="2">SUM(X22*AB22/100)</f>
        <v>200</v>
      </c>
      <c r="AD22" s="98"/>
      <c r="AE22" s="98"/>
      <c r="AF22" s="97">
        <f t="shared" ref="AF22:AF34" si="3">SUM(X22+AC22)</f>
        <v>1200</v>
      </c>
      <c r="AG22" s="97"/>
      <c r="AH22" s="97"/>
      <c r="AI22" s="97"/>
      <c r="AJ22" s="97"/>
    </row>
    <row r="23" spans="1:36" ht="17.100000000000001" customHeight="1" x14ac:dyDescent="0.2">
      <c r="A23" s="16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5"/>
      <c r="N23" s="95"/>
      <c r="O23" s="95"/>
      <c r="P23" s="96"/>
      <c r="Q23" s="96"/>
      <c r="R23" s="96"/>
      <c r="S23" s="97">
        <f t="shared" si="0"/>
        <v>0</v>
      </c>
      <c r="T23" s="97"/>
      <c r="U23" s="97"/>
      <c r="V23" s="97"/>
      <c r="W23" s="17"/>
      <c r="X23" s="97">
        <f t="shared" si="1"/>
        <v>0</v>
      </c>
      <c r="Y23" s="97"/>
      <c r="Z23" s="97"/>
      <c r="AA23" s="97"/>
      <c r="AB23" s="18"/>
      <c r="AC23" s="98">
        <f t="shared" si="2"/>
        <v>0</v>
      </c>
      <c r="AD23" s="98"/>
      <c r="AE23" s="98"/>
      <c r="AF23" s="97">
        <f t="shared" si="3"/>
        <v>0</v>
      </c>
      <c r="AG23" s="97"/>
      <c r="AH23" s="97"/>
      <c r="AI23" s="97"/>
      <c r="AJ23" s="97"/>
    </row>
    <row r="24" spans="1:36" ht="17.100000000000001" customHeight="1" x14ac:dyDescent="0.2">
      <c r="A24" s="16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5"/>
      <c r="N24" s="95"/>
      <c r="O24" s="95"/>
      <c r="P24" s="96"/>
      <c r="Q24" s="96"/>
      <c r="R24" s="96"/>
      <c r="S24" s="97">
        <f t="shared" si="0"/>
        <v>0</v>
      </c>
      <c r="T24" s="97"/>
      <c r="U24" s="97"/>
      <c r="V24" s="97"/>
      <c r="W24" s="17"/>
      <c r="X24" s="97">
        <f t="shared" si="1"/>
        <v>0</v>
      </c>
      <c r="Y24" s="97"/>
      <c r="Z24" s="97"/>
      <c r="AA24" s="97"/>
      <c r="AB24" s="18"/>
      <c r="AC24" s="98">
        <f t="shared" si="2"/>
        <v>0</v>
      </c>
      <c r="AD24" s="98"/>
      <c r="AE24" s="98"/>
      <c r="AF24" s="97">
        <f t="shared" si="3"/>
        <v>0</v>
      </c>
      <c r="AG24" s="97"/>
      <c r="AH24" s="97"/>
      <c r="AI24" s="97"/>
      <c r="AJ24" s="97"/>
    </row>
    <row r="25" spans="1:36" ht="17.100000000000001" customHeight="1" x14ac:dyDescent="0.2">
      <c r="A25" s="16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5"/>
      <c r="N25" s="95"/>
      <c r="O25" s="95"/>
      <c r="P25" s="96"/>
      <c r="Q25" s="96"/>
      <c r="R25" s="96"/>
      <c r="S25" s="97">
        <f t="shared" si="0"/>
        <v>0</v>
      </c>
      <c r="T25" s="97"/>
      <c r="U25" s="97"/>
      <c r="V25" s="97"/>
      <c r="W25" s="17"/>
      <c r="X25" s="97">
        <f t="shared" si="1"/>
        <v>0</v>
      </c>
      <c r="Y25" s="97"/>
      <c r="Z25" s="97"/>
      <c r="AA25" s="97"/>
      <c r="AB25" s="18"/>
      <c r="AC25" s="98">
        <f t="shared" si="2"/>
        <v>0</v>
      </c>
      <c r="AD25" s="98"/>
      <c r="AE25" s="98"/>
      <c r="AF25" s="97">
        <f t="shared" si="3"/>
        <v>0</v>
      </c>
      <c r="AG25" s="97"/>
      <c r="AH25" s="97"/>
      <c r="AI25" s="97"/>
      <c r="AJ25" s="97"/>
    </row>
    <row r="26" spans="1:36" ht="17.100000000000001" customHeight="1" x14ac:dyDescent="0.2">
      <c r="A26" s="16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5"/>
      <c r="N26" s="95"/>
      <c r="O26" s="95"/>
      <c r="P26" s="96"/>
      <c r="Q26" s="96"/>
      <c r="R26" s="96"/>
      <c r="S26" s="97">
        <f t="shared" si="0"/>
        <v>0</v>
      </c>
      <c r="T26" s="97"/>
      <c r="U26" s="97"/>
      <c r="V26" s="97"/>
      <c r="W26" s="17"/>
      <c r="X26" s="97">
        <f t="shared" si="1"/>
        <v>0</v>
      </c>
      <c r="Y26" s="97"/>
      <c r="Z26" s="97"/>
      <c r="AA26" s="97"/>
      <c r="AB26" s="18"/>
      <c r="AC26" s="98">
        <f t="shared" si="2"/>
        <v>0</v>
      </c>
      <c r="AD26" s="98"/>
      <c r="AE26" s="98"/>
      <c r="AF26" s="97">
        <f t="shared" si="3"/>
        <v>0</v>
      </c>
      <c r="AG26" s="97"/>
      <c r="AH26" s="97"/>
      <c r="AI26" s="97"/>
      <c r="AJ26" s="97"/>
    </row>
    <row r="27" spans="1:36" ht="17.100000000000001" customHeight="1" x14ac:dyDescent="0.2">
      <c r="A27" s="16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5"/>
      <c r="N27" s="95"/>
      <c r="O27" s="95"/>
      <c r="P27" s="96"/>
      <c r="Q27" s="96"/>
      <c r="R27" s="96"/>
      <c r="S27" s="97">
        <f t="shared" si="0"/>
        <v>0</v>
      </c>
      <c r="T27" s="97"/>
      <c r="U27" s="97"/>
      <c r="V27" s="97"/>
      <c r="W27" s="17"/>
      <c r="X27" s="97">
        <f t="shared" si="1"/>
        <v>0</v>
      </c>
      <c r="Y27" s="97"/>
      <c r="Z27" s="97"/>
      <c r="AA27" s="97"/>
      <c r="AB27" s="18"/>
      <c r="AC27" s="98">
        <f t="shared" si="2"/>
        <v>0</v>
      </c>
      <c r="AD27" s="98"/>
      <c r="AE27" s="98"/>
      <c r="AF27" s="97">
        <f t="shared" si="3"/>
        <v>0</v>
      </c>
      <c r="AG27" s="97"/>
      <c r="AH27" s="97"/>
      <c r="AI27" s="97"/>
      <c r="AJ27" s="97"/>
    </row>
    <row r="28" spans="1:36" ht="17.100000000000001" customHeight="1" x14ac:dyDescent="0.2">
      <c r="A28" s="16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5"/>
      <c r="N28" s="95"/>
      <c r="O28" s="95"/>
      <c r="P28" s="96"/>
      <c r="Q28" s="96"/>
      <c r="R28" s="96"/>
      <c r="S28" s="97">
        <f t="shared" si="0"/>
        <v>0</v>
      </c>
      <c r="T28" s="97"/>
      <c r="U28" s="97"/>
      <c r="V28" s="97"/>
      <c r="W28" s="17"/>
      <c r="X28" s="97">
        <f t="shared" si="1"/>
        <v>0</v>
      </c>
      <c r="Y28" s="97"/>
      <c r="Z28" s="97"/>
      <c r="AA28" s="97"/>
      <c r="AB28" s="18"/>
      <c r="AC28" s="98">
        <f t="shared" si="2"/>
        <v>0</v>
      </c>
      <c r="AD28" s="98"/>
      <c r="AE28" s="98"/>
      <c r="AF28" s="97">
        <f t="shared" si="3"/>
        <v>0</v>
      </c>
      <c r="AG28" s="97"/>
      <c r="AH28" s="97"/>
      <c r="AI28" s="97"/>
      <c r="AJ28" s="97"/>
    </row>
    <row r="29" spans="1:36" ht="17.100000000000001" customHeight="1" x14ac:dyDescent="0.2">
      <c r="A29" s="16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5"/>
      <c r="N29" s="95"/>
      <c r="O29" s="95"/>
      <c r="P29" s="96"/>
      <c r="Q29" s="96"/>
      <c r="R29" s="96"/>
      <c r="S29" s="97">
        <f t="shared" si="0"/>
        <v>0</v>
      </c>
      <c r="T29" s="97"/>
      <c r="U29" s="97"/>
      <c r="V29" s="97"/>
      <c r="W29" s="17"/>
      <c r="X29" s="97">
        <f t="shared" si="1"/>
        <v>0</v>
      </c>
      <c r="Y29" s="97"/>
      <c r="Z29" s="97"/>
      <c r="AA29" s="97"/>
      <c r="AB29" s="18"/>
      <c r="AC29" s="98">
        <f t="shared" si="2"/>
        <v>0</v>
      </c>
      <c r="AD29" s="98"/>
      <c r="AE29" s="98"/>
      <c r="AF29" s="97">
        <f t="shared" si="3"/>
        <v>0</v>
      </c>
      <c r="AG29" s="97"/>
      <c r="AH29" s="97"/>
      <c r="AI29" s="97"/>
      <c r="AJ29" s="97"/>
    </row>
    <row r="30" spans="1:36" ht="17.100000000000001" customHeight="1" x14ac:dyDescent="0.2">
      <c r="A30" s="16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5"/>
      <c r="N30" s="95"/>
      <c r="O30" s="95"/>
      <c r="P30" s="96"/>
      <c r="Q30" s="96"/>
      <c r="R30" s="96"/>
      <c r="S30" s="97">
        <f t="shared" si="0"/>
        <v>0</v>
      </c>
      <c r="T30" s="97"/>
      <c r="U30" s="97"/>
      <c r="V30" s="97"/>
      <c r="W30" s="17"/>
      <c r="X30" s="97">
        <f t="shared" si="1"/>
        <v>0</v>
      </c>
      <c r="Y30" s="97"/>
      <c r="Z30" s="97"/>
      <c r="AA30" s="97"/>
      <c r="AB30" s="18"/>
      <c r="AC30" s="98">
        <f t="shared" si="2"/>
        <v>0</v>
      </c>
      <c r="AD30" s="98"/>
      <c r="AE30" s="98"/>
      <c r="AF30" s="97">
        <f t="shared" si="3"/>
        <v>0</v>
      </c>
      <c r="AG30" s="97"/>
      <c r="AH30" s="97"/>
      <c r="AI30" s="97"/>
      <c r="AJ30" s="97"/>
    </row>
    <row r="31" spans="1:36" ht="17.100000000000001" customHeight="1" x14ac:dyDescent="0.2">
      <c r="A31" s="16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5"/>
      <c r="N31" s="95"/>
      <c r="O31" s="95"/>
      <c r="P31" s="96"/>
      <c r="Q31" s="96"/>
      <c r="R31" s="96"/>
      <c r="S31" s="97">
        <f t="shared" si="0"/>
        <v>0</v>
      </c>
      <c r="T31" s="97"/>
      <c r="U31" s="97"/>
      <c r="V31" s="97"/>
      <c r="W31" s="17"/>
      <c r="X31" s="97">
        <f t="shared" si="1"/>
        <v>0</v>
      </c>
      <c r="Y31" s="97"/>
      <c r="Z31" s="97"/>
      <c r="AA31" s="97"/>
      <c r="AB31" s="18"/>
      <c r="AC31" s="98">
        <f t="shared" si="2"/>
        <v>0</v>
      </c>
      <c r="AD31" s="98"/>
      <c r="AE31" s="98"/>
      <c r="AF31" s="97">
        <f t="shared" si="3"/>
        <v>0</v>
      </c>
      <c r="AG31" s="97"/>
      <c r="AH31" s="97"/>
      <c r="AI31" s="97"/>
      <c r="AJ31" s="97"/>
    </row>
    <row r="32" spans="1:36" ht="17.100000000000001" customHeight="1" x14ac:dyDescent="0.2">
      <c r="A32" s="16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5"/>
      <c r="N32" s="95"/>
      <c r="O32" s="95"/>
      <c r="P32" s="96"/>
      <c r="Q32" s="96"/>
      <c r="R32" s="96"/>
      <c r="S32" s="97">
        <f t="shared" si="0"/>
        <v>0</v>
      </c>
      <c r="T32" s="97"/>
      <c r="U32" s="97"/>
      <c r="V32" s="97"/>
      <c r="W32" s="17"/>
      <c r="X32" s="97">
        <f t="shared" si="1"/>
        <v>0</v>
      </c>
      <c r="Y32" s="97"/>
      <c r="Z32" s="97"/>
      <c r="AA32" s="97"/>
      <c r="AB32" s="18"/>
      <c r="AC32" s="98">
        <f t="shared" si="2"/>
        <v>0</v>
      </c>
      <c r="AD32" s="98"/>
      <c r="AE32" s="98"/>
      <c r="AF32" s="97">
        <f t="shared" si="3"/>
        <v>0</v>
      </c>
      <c r="AG32" s="97"/>
      <c r="AH32" s="97"/>
      <c r="AI32" s="97"/>
      <c r="AJ32" s="97"/>
    </row>
    <row r="33" spans="1:36" ht="17.100000000000001" customHeight="1" x14ac:dyDescent="0.2">
      <c r="A33" s="16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5"/>
      <c r="N33" s="95"/>
      <c r="O33" s="95"/>
      <c r="P33" s="96"/>
      <c r="Q33" s="96"/>
      <c r="R33" s="96"/>
      <c r="S33" s="97">
        <f t="shared" si="0"/>
        <v>0</v>
      </c>
      <c r="T33" s="97"/>
      <c r="U33" s="97"/>
      <c r="V33" s="97"/>
      <c r="W33" s="17"/>
      <c r="X33" s="97">
        <f t="shared" si="1"/>
        <v>0</v>
      </c>
      <c r="Y33" s="97"/>
      <c r="Z33" s="97"/>
      <c r="AA33" s="97"/>
      <c r="AB33" s="18"/>
      <c r="AC33" s="98">
        <f t="shared" si="2"/>
        <v>0</v>
      </c>
      <c r="AD33" s="98"/>
      <c r="AE33" s="98"/>
      <c r="AF33" s="97">
        <f t="shared" si="3"/>
        <v>0</v>
      </c>
      <c r="AG33" s="97"/>
      <c r="AH33" s="97"/>
      <c r="AI33" s="97"/>
      <c r="AJ33" s="97"/>
    </row>
    <row r="34" spans="1:36" ht="17.100000000000001" customHeight="1" x14ac:dyDescent="0.2">
      <c r="A34" s="19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1"/>
      <c r="N34" s="101"/>
      <c r="O34" s="101"/>
      <c r="P34" s="102"/>
      <c r="Q34" s="102"/>
      <c r="R34" s="102"/>
      <c r="S34" s="97">
        <f t="shared" si="0"/>
        <v>0</v>
      </c>
      <c r="T34" s="97"/>
      <c r="U34" s="97"/>
      <c r="V34" s="97"/>
      <c r="W34" s="17"/>
      <c r="X34" s="103">
        <f t="shared" si="1"/>
        <v>0</v>
      </c>
      <c r="Y34" s="103"/>
      <c r="Z34" s="103"/>
      <c r="AA34" s="103"/>
      <c r="AB34" s="18"/>
      <c r="AC34" s="98">
        <f t="shared" si="2"/>
        <v>0</v>
      </c>
      <c r="AD34" s="98"/>
      <c r="AE34" s="98"/>
      <c r="AF34" s="103">
        <f t="shared" si="3"/>
        <v>0</v>
      </c>
      <c r="AG34" s="103"/>
      <c r="AH34" s="103"/>
      <c r="AI34" s="103"/>
      <c r="AJ34" s="103"/>
    </row>
    <row r="35" spans="1:36" ht="15.6" customHeight="1" x14ac:dyDescent="0.2">
      <c r="A35" s="20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20"/>
      <c r="N35" s="20"/>
      <c r="O35" s="20"/>
      <c r="P35" s="21"/>
      <c r="Q35" s="21"/>
      <c r="R35" s="21"/>
      <c r="S35" s="104">
        <f>SUM(S21:V34)</f>
        <v>1000</v>
      </c>
      <c r="T35" s="104"/>
      <c r="U35" s="104"/>
      <c r="V35" s="104"/>
      <c r="W35" s="104"/>
      <c r="X35" s="105">
        <f>SUM(X21:AA34)</f>
        <v>1000</v>
      </c>
      <c r="Y35" s="105"/>
      <c r="Z35" s="105"/>
      <c r="AA35" s="105"/>
      <c r="AB35" s="105"/>
      <c r="AC35" s="106">
        <f>SUM(AC21:AE34)</f>
        <v>200</v>
      </c>
      <c r="AD35" s="106"/>
      <c r="AE35" s="106"/>
      <c r="AF35" s="107">
        <f>SUM(AF21:AJ34)</f>
        <v>1200</v>
      </c>
      <c r="AG35" s="107"/>
      <c r="AH35" s="107"/>
      <c r="AI35" s="107"/>
      <c r="AJ35" s="107"/>
    </row>
    <row r="36" spans="1:36" ht="10.5" customHeight="1" x14ac:dyDescent="0.2">
      <c r="A36" s="4"/>
      <c r="B36" s="22" t="s">
        <v>57</v>
      </c>
      <c r="C36" s="6"/>
      <c r="D36" s="6"/>
      <c r="E36" s="6"/>
      <c r="F36" s="6"/>
      <c r="G36" s="6"/>
      <c r="H36" s="6"/>
      <c r="I36" s="6"/>
      <c r="J36" s="6"/>
      <c r="K36" s="6"/>
      <c r="L36" s="4"/>
      <c r="M36" s="4"/>
      <c r="N36" s="4"/>
      <c r="O36" s="4"/>
      <c r="P36" s="4"/>
      <c r="Q36" s="6"/>
      <c r="R36" s="6"/>
      <c r="S36" s="23"/>
      <c r="T36" s="23"/>
      <c r="U36" s="24"/>
      <c r="V36" s="24"/>
      <c r="W36" s="24"/>
      <c r="X36" s="25"/>
      <c r="Y36" s="25"/>
      <c r="Z36" s="25"/>
      <c r="AA36" s="25"/>
      <c r="AB36" s="25"/>
      <c r="AD36" s="26"/>
      <c r="AE36" s="26"/>
      <c r="AF36" s="26"/>
      <c r="AH36" s="2"/>
      <c r="AI36" s="2"/>
      <c r="AJ36" s="2"/>
    </row>
    <row r="37" spans="1:36" ht="12" customHeight="1" x14ac:dyDescent="0.2">
      <c r="A37" s="108" t="s">
        <v>58</v>
      </c>
      <c r="B37" s="108" t="s">
        <v>59</v>
      </c>
      <c r="C37" s="108"/>
      <c r="D37" s="108"/>
      <c r="E37" s="108"/>
      <c r="F37" s="109">
        <f>SUMIF(AB22:AB34,"&lt;15",X22:X34)</f>
        <v>0</v>
      </c>
      <c r="G37" s="109"/>
      <c r="H37" s="109"/>
      <c r="I37" s="109"/>
      <c r="J37" s="109"/>
      <c r="K37" s="109"/>
      <c r="L37" s="28" t="s">
        <v>60</v>
      </c>
      <c r="M37" s="110" t="s">
        <v>61</v>
      </c>
      <c r="N37" s="110"/>
      <c r="O37" s="30">
        <v>10</v>
      </c>
      <c r="P37" s="28" t="s">
        <v>62</v>
      </c>
      <c r="Q37" s="111">
        <f>SUMIF(AB22:AB34,"&lt;15",AC22:AC34)</f>
        <v>0</v>
      </c>
      <c r="R37" s="111"/>
      <c r="S37" s="111"/>
      <c r="T37" s="111"/>
      <c r="U37" s="31" t="s">
        <v>63</v>
      </c>
      <c r="V37" s="112" t="s">
        <v>64</v>
      </c>
      <c r="W37" s="112"/>
      <c r="X37" s="112"/>
      <c r="Y37" s="112"/>
      <c r="Z37" s="112"/>
      <c r="AA37" s="111">
        <f>SUM(F37+Q37)</f>
        <v>0</v>
      </c>
      <c r="AB37" s="111"/>
      <c r="AC37" s="111"/>
      <c r="AD37" s="111"/>
      <c r="AE37" s="111"/>
      <c r="AF37" s="111"/>
      <c r="AG37" s="111"/>
      <c r="AH37" s="32"/>
      <c r="AI37" s="8"/>
      <c r="AJ37" s="8"/>
    </row>
    <row r="38" spans="1:36" s="32" customFormat="1" ht="11.25" x14ac:dyDescent="0.2">
      <c r="A38" s="108" t="s">
        <v>58</v>
      </c>
      <c r="B38" s="108" t="s">
        <v>59</v>
      </c>
      <c r="C38" s="108"/>
      <c r="D38" s="108"/>
      <c r="E38" s="108"/>
      <c r="F38" s="113">
        <f>SUMIF(AB22:AB34,"&gt;17",X22:X34)</f>
        <v>1000</v>
      </c>
      <c r="G38" s="113"/>
      <c r="H38" s="113"/>
      <c r="I38" s="113"/>
      <c r="J38" s="113"/>
      <c r="K38" s="113"/>
      <c r="L38" s="28" t="s">
        <v>60</v>
      </c>
      <c r="M38" s="110" t="s">
        <v>61</v>
      </c>
      <c r="N38" s="110"/>
      <c r="O38" s="30">
        <v>20</v>
      </c>
      <c r="P38" s="28" t="s">
        <v>62</v>
      </c>
      <c r="Q38" s="111">
        <f>SUMIF(AB22:AB34,"&gt;17",AC22:AC34)</f>
        <v>200</v>
      </c>
      <c r="R38" s="111"/>
      <c r="S38" s="111"/>
      <c r="T38" s="111"/>
      <c r="U38" s="31" t="s">
        <v>63</v>
      </c>
      <c r="V38" s="112" t="s">
        <v>64</v>
      </c>
      <c r="W38" s="112"/>
      <c r="X38" s="112"/>
      <c r="Y38" s="112"/>
      <c r="Z38" s="112"/>
      <c r="AA38" s="114">
        <f>SUM(F38+Q38)</f>
        <v>1200</v>
      </c>
      <c r="AB38" s="114"/>
      <c r="AC38" s="114"/>
      <c r="AD38" s="114"/>
      <c r="AE38" s="114"/>
      <c r="AF38" s="114"/>
      <c r="AG38" s="114"/>
      <c r="AI38" s="8"/>
      <c r="AJ38" s="8"/>
    </row>
    <row r="39" spans="1:36" s="32" customFormat="1" ht="11.25" x14ac:dyDescent="0.2">
      <c r="A39" s="8"/>
      <c r="B39" s="115" t="s">
        <v>65</v>
      </c>
      <c r="C39" s="115"/>
      <c r="D39" s="115"/>
      <c r="E39" s="115"/>
      <c r="F39" s="116">
        <f>SUM(F37:F38)</f>
        <v>1000</v>
      </c>
      <c r="G39" s="116"/>
      <c r="H39" s="116"/>
      <c r="I39" s="116"/>
      <c r="J39" s="116"/>
      <c r="K39" s="116"/>
      <c r="L39" s="8"/>
      <c r="M39" s="115" t="s">
        <v>65</v>
      </c>
      <c r="N39" s="115"/>
      <c r="O39" s="115"/>
      <c r="P39" s="115"/>
      <c r="Q39" s="117">
        <f>SUM(Q37:Q38)</f>
        <v>200</v>
      </c>
      <c r="R39" s="117"/>
      <c r="S39" s="117"/>
      <c r="T39" s="117"/>
      <c r="U39" s="8"/>
      <c r="V39" s="8"/>
      <c r="W39" s="115" t="s">
        <v>65</v>
      </c>
      <c r="X39" s="115"/>
      <c r="Y39" s="115"/>
      <c r="Z39" s="115"/>
      <c r="AA39" s="118">
        <f>SUM(AA37:AA38)</f>
        <v>1200</v>
      </c>
      <c r="AB39" s="118"/>
      <c r="AC39" s="118"/>
      <c r="AD39" s="118"/>
      <c r="AE39" s="118"/>
      <c r="AF39" s="118"/>
      <c r="AG39" s="118"/>
      <c r="AI39" s="8"/>
      <c r="AJ39" s="8"/>
    </row>
    <row r="40" spans="1:36" s="32" customFormat="1" ht="11.25" x14ac:dyDescent="0.2">
      <c r="A40" s="8"/>
      <c r="B40" s="34" t="s">
        <v>66</v>
      </c>
      <c r="C40" s="33"/>
      <c r="D40" s="33"/>
      <c r="E40" s="33"/>
      <c r="F40" s="35"/>
      <c r="G40" s="35"/>
      <c r="H40" s="35"/>
      <c r="I40" s="35"/>
      <c r="J40" s="35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</row>
    <row r="41" spans="1:36" s="32" customFormat="1" ht="11.25" x14ac:dyDescent="0.2">
      <c r="A41" s="108" t="s">
        <v>58</v>
      </c>
      <c r="B41" s="108" t="s">
        <v>59</v>
      </c>
      <c r="C41" s="108"/>
      <c r="D41" s="108"/>
      <c r="E41" s="108"/>
      <c r="F41" s="120"/>
      <c r="G41" s="120"/>
      <c r="H41" s="120"/>
      <c r="I41" s="120"/>
      <c r="J41" s="120"/>
      <c r="K41" s="120"/>
      <c r="L41" s="31" t="s">
        <v>60</v>
      </c>
      <c r="M41" s="110" t="s">
        <v>61</v>
      </c>
      <c r="N41" s="110"/>
      <c r="O41" s="30">
        <v>10</v>
      </c>
      <c r="P41" s="31" t="s">
        <v>55</v>
      </c>
      <c r="Q41" s="111">
        <f>SUM(F41*O41/100)</f>
        <v>0</v>
      </c>
      <c r="R41" s="111"/>
      <c r="S41" s="111"/>
      <c r="T41" s="111"/>
      <c r="U41" s="31" t="s">
        <v>63</v>
      </c>
      <c r="V41" s="112" t="s">
        <v>64</v>
      </c>
      <c r="W41" s="112"/>
      <c r="X41" s="112"/>
      <c r="Y41" s="112"/>
      <c r="Z41" s="112"/>
      <c r="AA41" s="111">
        <f>SUM(F41+Q41)</f>
        <v>0</v>
      </c>
      <c r="AB41" s="111"/>
      <c r="AC41" s="111"/>
      <c r="AD41" s="111"/>
      <c r="AE41" s="111"/>
      <c r="AF41" s="111"/>
      <c r="AG41" s="111"/>
      <c r="AI41" s="36"/>
      <c r="AJ41" s="36"/>
    </row>
    <row r="42" spans="1:36" s="37" customFormat="1" ht="11.25" x14ac:dyDescent="0.2">
      <c r="A42" s="108" t="s">
        <v>58</v>
      </c>
      <c r="B42" s="108" t="s">
        <v>59</v>
      </c>
      <c r="C42" s="108"/>
      <c r="D42" s="108"/>
      <c r="E42" s="108"/>
      <c r="F42" s="120"/>
      <c r="G42" s="120"/>
      <c r="H42" s="120"/>
      <c r="I42" s="120"/>
      <c r="J42" s="120"/>
      <c r="K42" s="120"/>
      <c r="L42" s="31" t="s">
        <v>60</v>
      </c>
      <c r="M42" s="110" t="s">
        <v>61</v>
      </c>
      <c r="N42" s="110"/>
      <c r="O42" s="30">
        <v>20</v>
      </c>
      <c r="P42" s="31" t="s">
        <v>55</v>
      </c>
      <c r="Q42" s="111">
        <f>SUM(F42*O42/100)</f>
        <v>0</v>
      </c>
      <c r="R42" s="111"/>
      <c r="S42" s="111"/>
      <c r="T42" s="111"/>
      <c r="U42" s="31" t="s">
        <v>63</v>
      </c>
      <c r="V42" s="112" t="s">
        <v>64</v>
      </c>
      <c r="W42" s="112"/>
      <c r="X42" s="112"/>
      <c r="Y42" s="112"/>
      <c r="Z42" s="112"/>
      <c r="AA42" s="114">
        <f>SUM(F42+Q42)</f>
        <v>0</v>
      </c>
      <c r="AB42" s="114"/>
      <c r="AC42" s="114"/>
      <c r="AD42" s="114"/>
      <c r="AE42" s="114"/>
      <c r="AF42" s="114"/>
      <c r="AG42" s="114"/>
      <c r="AI42" s="38"/>
      <c r="AJ42" s="38"/>
    </row>
    <row r="43" spans="1:36" s="37" customFormat="1" ht="11.25" x14ac:dyDescent="0.2">
      <c r="A43" s="38"/>
      <c r="B43" s="115" t="s">
        <v>65</v>
      </c>
      <c r="C43" s="115"/>
      <c r="D43" s="115"/>
      <c r="E43" s="115"/>
      <c r="F43" s="116">
        <f>SUM(F41:K42)</f>
        <v>0</v>
      </c>
      <c r="G43" s="116"/>
      <c r="H43" s="116"/>
      <c r="I43" s="116"/>
      <c r="J43" s="116"/>
      <c r="K43" s="116"/>
      <c r="L43" s="29"/>
      <c r="M43" s="108" t="s">
        <v>65</v>
      </c>
      <c r="N43" s="108"/>
      <c r="O43" s="108"/>
      <c r="P43" s="108"/>
      <c r="Q43" s="117">
        <f>SUM(Q41:T42)</f>
        <v>0</v>
      </c>
      <c r="R43" s="117"/>
      <c r="S43" s="117"/>
      <c r="T43" s="117"/>
      <c r="U43" s="31"/>
      <c r="V43" s="31"/>
      <c r="W43" s="115" t="s">
        <v>65</v>
      </c>
      <c r="X43" s="115"/>
      <c r="Y43" s="115"/>
      <c r="Z43" s="115"/>
      <c r="AA43" s="118">
        <f>SUM(AA41:AG42)</f>
        <v>0</v>
      </c>
      <c r="AB43" s="118"/>
      <c r="AC43" s="118"/>
      <c r="AD43" s="118"/>
      <c r="AE43" s="118"/>
      <c r="AF43" s="118"/>
      <c r="AG43" s="118"/>
      <c r="AI43" s="38"/>
      <c r="AJ43" s="38"/>
    </row>
    <row r="44" spans="1:36" s="37" customFormat="1" ht="11.25" x14ac:dyDescent="0.2">
      <c r="A44" s="38"/>
      <c r="B44" s="34" t="s">
        <v>67</v>
      </c>
      <c r="F44" s="39"/>
      <c r="G44" s="39"/>
      <c r="H44" s="39"/>
      <c r="I44" s="39"/>
      <c r="J44" s="39"/>
      <c r="K44" s="39"/>
      <c r="L44" s="38"/>
      <c r="M44" s="38"/>
      <c r="N44" s="38"/>
      <c r="O44" s="40"/>
      <c r="P44" s="38"/>
      <c r="Q44" s="41"/>
      <c r="R44" s="41"/>
      <c r="S44" s="41"/>
      <c r="T44" s="41"/>
      <c r="U44" s="29"/>
      <c r="AC44" s="121"/>
      <c r="AD44" s="121"/>
      <c r="AE44" s="121"/>
      <c r="AF44" s="121"/>
      <c r="AG44" s="121"/>
      <c r="AH44" s="121"/>
      <c r="AI44" s="38"/>
      <c r="AJ44" s="38"/>
    </row>
    <row r="45" spans="1:36" s="32" customFormat="1" ht="11.25" x14ac:dyDescent="0.2">
      <c r="A45" s="108" t="s">
        <v>58</v>
      </c>
      <c r="B45" s="108" t="s">
        <v>59</v>
      </c>
      <c r="C45" s="108"/>
      <c r="D45" s="108"/>
      <c r="E45" s="108"/>
      <c r="F45" s="111">
        <f>SUM(F37-F41)</f>
        <v>0</v>
      </c>
      <c r="G45" s="111"/>
      <c r="H45" s="111"/>
      <c r="I45" s="111"/>
      <c r="J45" s="111"/>
      <c r="K45" s="111"/>
      <c r="L45" s="31" t="s">
        <v>60</v>
      </c>
      <c r="M45" s="110" t="s">
        <v>61</v>
      </c>
      <c r="N45" s="110"/>
      <c r="O45" s="30">
        <v>10</v>
      </c>
      <c r="P45" s="31" t="s">
        <v>55</v>
      </c>
      <c r="Q45" s="111">
        <f>SUM(Q37-Q41)</f>
        <v>0</v>
      </c>
      <c r="R45" s="111"/>
      <c r="S45" s="111"/>
      <c r="T45" s="111"/>
      <c r="U45" s="31" t="s">
        <v>63</v>
      </c>
      <c r="V45" s="112" t="s">
        <v>64</v>
      </c>
      <c r="W45" s="112"/>
      <c r="X45" s="112"/>
      <c r="Y45" s="112"/>
      <c r="Z45" s="112"/>
      <c r="AA45" s="111">
        <f>SUM(AA37-AA41)</f>
        <v>0</v>
      </c>
      <c r="AB45" s="111"/>
      <c r="AC45" s="111"/>
      <c r="AD45" s="111"/>
      <c r="AE45" s="111"/>
      <c r="AF45" s="111"/>
      <c r="AG45" s="111"/>
      <c r="AH45" s="37"/>
      <c r="AI45" s="38"/>
      <c r="AJ45" s="38"/>
    </row>
    <row r="46" spans="1:36" x14ac:dyDescent="0.2">
      <c r="A46" s="108" t="s">
        <v>58</v>
      </c>
      <c r="B46" s="108" t="s">
        <v>59</v>
      </c>
      <c r="C46" s="108"/>
      <c r="D46" s="108"/>
      <c r="E46" s="108"/>
      <c r="F46" s="111">
        <f>SUM(F38-F42)</f>
        <v>1000</v>
      </c>
      <c r="G46" s="111"/>
      <c r="H46" s="111"/>
      <c r="I46" s="111"/>
      <c r="J46" s="111"/>
      <c r="K46" s="111"/>
      <c r="L46" s="31" t="s">
        <v>60</v>
      </c>
      <c r="M46" s="110" t="s">
        <v>61</v>
      </c>
      <c r="N46" s="110"/>
      <c r="O46" s="30">
        <v>20</v>
      </c>
      <c r="P46" s="31" t="s">
        <v>55</v>
      </c>
      <c r="Q46" s="111">
        <f>SUM(Q38-Q42)</f>
        <v>200</v>
      </c>
      <c r="R46" s="111"/>
      <c r="S46" s="111"/>
      <c r="T46" s="111"/>
      <c r="U46" s="31" t="s">
        <v>63</v>
      </c>
      <c r="V46" s="112" t="s">
        <v>64</v>
      </c>
      <c r="W46" s="112"/>
      <c r="X46" s="112"/>
      <c r="Y46" s="112"/>
      <c r="Z46" s="112"/>
      <c r="AA46" s="114">
        <f>SUM(AA38-AA42)</f>
        <v>1200</v>
      </c>
      <c r="AB46" s="114"/>
      <c r="AC46" s="114"/>
      <c r="AD46" s="114"/>
      <c r="AE46" s="114"/>
      <c r="AF46" s="114"/>
      <c r="AG46" s="114"/>
      <c r="AH46" s="37"/>
      <c r="AI46" s="38"/>
      <c r="AJ46" s="38"/>
    </row>
    <row r="47" spans="1:36" ht="10.5" customHeight="1" x14ac:dyDescent="0.2">
      <c r="A47" s="8"/>
      <c r="B47" s="115" t="s">
        <v>65</v>
      </c>
      <c r="C47" s="115"/>
      <c r="D47" s="115"/>
      <c r="E47" s="115"/>
      <c r="F47" s="116">
        <f>SUM(F45:K46)</f>
        <v>1000</v>
      </c>
      <c r="G47" s="116"/>
      <c r="H47" s="116"/>
      <c r="I47" s="116"/>
      <c r="J47" s="116"/>
      <c r="K47" s="116"/>
      <c r="L47" s="8"/>
      <c r="M47" s="115" t="s">
        <v>65</v>
      </c>
      <c r="N47" s="115"/>
      <c r="O47" s="115"/>
      <c r="P47" s="115"/>
      <c r="Q47" s="117">
        <f>SUM(Q45:T46)</f>
        <v>200</v>
      </c>
      <c r="R47" s="117"/>
      <c r="S47" s="117"/>
      <c r="T47" s="117"/>
      <c r="U47" s="32"/>
      <c r="V47" s="32"/>
      <c r="W47" s="115" t="s">
        <v>65</v>
      </c>
      <c r="X47" s="115"/>
      <c r="Y47" s="115"/>
      <c r="Z47" s="115"/>
      <c r="AA47" s="118">
        <f>SUM(AA45:AG46)</f>
        <v>1200</v>
      </c>
      <c r="AB47" s="118"/>
      <c r="AC47" s="118"/>
      <c r="AD47" s="118"/>
      <c r="AE47" s="118"/>
      <c r="AF47" s="118"/>
      <c r="AG47" s="118"/>
      <c r="AH47" s="32"/>
      <c r="AI47" s="8"/>
      <c r="AJ47" s="8"/>
    </row>
    <row r="48" spans="1:36" x14ac:dyDescent="0.2">
      <c r="A48" s="8"/>
      <c r="B48" s="38"/>
      <c r="C48" s="27"/>
      <c r="D48" s="27"/>
      <c r="E48" s="27"/>
      <c r="F48" s="42"/>
      <c r="G48" s="42"/>
      <c r="H48" s="42"/>
      <c r="I48" s="42"/>
      <c r="J48" s="42"/>
      <c r="K48" s="42"/>
      <c r="L48" s="8"/>
      <c r="M48" s="27"/>
      <c r="N48" s="27"/>
      <c r="O48" s="27"/>
      <c r="P48" s="27"/>
      <c r="Q48" s="42"/>
      <c r="R48" s="42"/>
      <c r="S48" s="42"/>
      <c r="T48" s="42"/>
      <c r="U48" s="8"/>
      <c r="V48" s="32"/>
      <c r="W48" s="32"/>
      <c r="X48" s="32"/>
      <c r="Y48" s="32"/>
      <c r="Z48" s="32"/>
      <c r="AA48" s="32"/>
      <c r="AB48" s="32"/>
      <c r="AC48" s="43"/>
      <c r="AD48" s="43"/>
      <c r="AE48" s="43"/>
      <c r="AF48" s="43"/>
      <c r="AG48" s="43"/>
      <c r="AH48" s="43"/>
      <c r="AI48" s="32"/>
      <c r="AJ48" s="32"/>
    </row>
    <row r="49" spans="1:36" ht="14.25" customHeight="1" x14ac:dyDescent="0.2">
      <c r="A49" s="122" t="s">
        <v>68</v>
      </c>
      <c r="B49" s="122"/>
      <c r="C49" s="122"/>
      <c r="D49" s="122"/>
      <c r="E49" s="122"/>
      <c r="F49" s="2"/>
      <c r="G49" s="2"/>
      <c r="H49" s="2"/>
      <c r="I49" s="2"/>
      <c r="J49" s="2"/>
      <c r="K49" s="2"/>
      <c r="L49" s="2"/>
      <c r="M49" s="2"/>
      <c r="N49" s="2"/>
      <c r="O49" s="2"/>
      <c r="P49" s="123" t="s">
        <v>69</v>
      </c>
      <c r="Q49" s="123"/>
      <c r="R49" s="123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</row>
    <row r="50" spans="1:36" ht="18.75" x14ac:dyDescent="0.2">
      <c r="A50" s="125"/>
      <c r="B50" s="125"/>
      <c r="C50" s="125"/>
      <c r="D50" s="125"/>
      <c r="E50" s="125"/>
      <c r="F50" s="125"/>
      <c r="G50" s="125"/>
      <c r="H50" s="125"/>
      <c r="I50" s="126" t="s">
        <v>70</v>
      </c>
      <c r="J50" s="126"/>
      <c r="K50" s="127"/>
      <c r="L50" s="127"/>
      <c r="M50" s="127"/>
      <c r="N50" s="127"/>
      <c r="O50" s="127"/>
      <c r="P50" s="127"/>
      <c r="Q50" s="127"/>
      <c r="R50" s="127"/>
      <c r="S50" s="128" t="s">
        <v>71</v>
      </c>
      <c r="T50" s="128"/>
      <c r="U50" s="128"/>
      <c r="V50" s="128"/>
      <c r="W50" s="128"/>
      <c r="X50" s="128"/>
      <c r="Y50" s="128"/>
      <c r="Z50" s="128"/>
      <c r="AA50" s="128"/>
      <c r="AB50" s="128"/>
      <c r="AC50" s="129">
        <f>SUM(AF35)</f>
        <v>1200</v>
      </c>
      <c r="AD50" s="129"/>
      <c r="AE50" s="129"/>
      <c r="AF50" s="129"/>
      <c r="AG50" s="129"/>
      <c r="AH50" s="129"/>
      <c r="AI50" s="129"/>
    </row>
    <row r="51" spans="1:36" x14ac:dyDescent="0.2">
      <c r="A51" s="130" t="s">
        <v>72</v>
      </c>
      <c r="B51" s="130"/>
      <c r="C51" s="130"/>
      <c r="D51" s="130"/>
      <c r="E51" s="130"/>
      <c r="F51" s="130"/>
      <c r="G51" s="130"/>
      <c r="H51" s="130"/>
      <c r="I51" s="2"/>
      <c r="J51" s="2"/>
      <c r="K51" s="130" t="s">
        <v>73</v>
      </c>
      <c r="L51" s="130"/>
      <c r="M51" s="130"/>
      <c r="N51" s="130"/>
      <c r="O51" s="130"/>
      <c r="P51" s="130"/>
      <c r="Q51" s="130"/>
      <c r="R51" s="130"/>
      <c r="S51" s="44"/>
      <c r="T51" s="2"/>
      <c r="U51" s="131" t="s">
        <v>74</v>
      </c>
      <c r="V51" s="131"/>
      <c r="W51" s="131"/>
      <c r="X51" s="131"/>
      <c r="Y51" s="131"/>
      <c r="Z51" s="131"/>
      <c r="AA51" s="131"/>
      <c r="AB51" s="131"/>
      <c r="AC51" s="132">
        <f>SUM(AA43)</f>
        <v>0</v>
      </c>
      <c r="AD51" s="132"/>
      <c r="AE51" s="132"/>
      <c r="AF51" s="132"/>
      <c r="AG51" s="132"/>
      <c r="AH51" s="132"/>
      <c r="AI51" s="45"/>
      <c r="AJ51" s="2"/>
    </row>
    <row r="52" spans="1:36" ht="15" x14ac:dyDescent="0.2">
      <c r="A52" s="122" t="s">
        <v>75</v>
      </c>
      <c r="B52" s="122"/>
      <c r="C52" s="122"/>
      <c r="D52" s="122"/>
      <c r="E52" s="122"/>
      <c r="F52" s="122"/>
      <c r="G52" s="2"/>
      <c r="H52" s="2"/>
      <c r="I52" s="2"/>
      <c r="J52" s="2"/>
      <c r="K52" s="2"/>
      <c r="L52" s="46"/>
      <c r="M52" s="46"/>
      <c r="N52" s="46"/>
      <c r="O52" s="46"/>
      <c r="P52" s="47"/>
      <c r="Q52" s="47"/>
      <c r="R52" s="47"/>
      <c r="S52" s="48"/>
      <c r="T52" s="47"/>
      <c r="U52" s="133" t="s">
        <v>76</v>
      </c>
      <c r="V52" s="133"/>
      <c r="W52" s="133"/>
      <c r="X52" s="133"/>
      <c r="Y52" s="133"/>
      <c r="Z52" s="133"/>
      <c r="AA52" s="133"/>
      <c r="AB52" s="133"/>
      <c r="AC52" s="134">
        <f>SUM(AC50-AC51)</f>
        <v>1200</v>
      </c>
      <c r="AD52" s="134"/>
      <c r="AE52" s="134"/>
      <c r="AF52" s="134"/>
      <c r="AG52" s="134"/>
      <c r="AH52" s="134"/>
      <c r="AI52" s="134"/>
      <c r="AJ52" s="47"/>
    </row>
    <row r="53" spans="1:36" x14ac:dyDescent="0.2">
      <c r="A53" s="135"/>
      <c r="B53" s="135"/>
      <c r="C53" s="135"/>
      <c r="D53" s="135"/>
      <c r="E53" s="135"/>
      <c r="F53" s="135"/>
      <c r="G53" s="135"/>
      <c r="H53" s="135"/>
      <c r="I53" s="126" t="s">
        <v>70</v>
      </c>
      <c r="J53" s="126"/>
      <c r="K53" s="135"/>
      <c r="L53" s="135"/>
      <c r="M53" s="135"/>
      <c r="N53" s="135"/>
      <c r="O53" s="135"/>
      <c r="P53" s="135"/>
      <c r="Q53" s="135"/>
      <c r="R53" s="135"/>
      <c r="S53" s="108" t="s">
        <v>77</v>
      </c>
      <c r="T53" s="108"/>
      <c r="U53" s="108"/>
      <c r="V53" s="108"/>
      <c r="W53" s="108"/>
      <c r="X53" s="108"/>
      <c r="Y53" s="108"/>
      <c r="Z53" s="108"/>
      <c r="AA53" s="108"/>
      <c r="AB53" s="108"/>
      <c r="AC53" s="52"/>
      <c r="AD53" s="52"/>
      <c r="AE53" s="52"/>
      <c r="AF53" s="52"/>
      <c r="AG53" s="52"/>
      <c r="AH53" s="52"/>
      <c r="AI53" s="52"/>
      <c r="AJ53" s="52"/>
    </row>
    <row r="54" spans="1:36" x14ac:dyDescent="0.2">
      <c r="A54" s="136" t="s">
        <v>78</v>
      </c>
      <c r="B54" s="136"/>
      <c r="C54" s="136"/>
      <c r="D54" s="136"/>
      <c r="E54" s="136"/>
      <c r="F54" s="136"/>
      <c r="G54" s="136"/>
      <c r="H54" s="136"/>
      <c r="I54" s="2"/>
      <c r="J54" s="2"/>
      <c r="K54" s="130" t="s">
        <v>79</v>
      </c>
      <c r="L54" s="130"/>
      <c r="M54" s="130"/>
      <c r="N54" s="130"/>
      <c r="O54" s="130"/>
      <c r="P54" s="130"/>
      <c r="Q54" s="130"/>
      <c r="R54" s="130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</row>
    <row r="55" spans="1:36" x14ac:dyDescent="0.2">
      <c r="A55" s="138"/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</row>
    <row r="56" spans="1:36" x14ac:dyDescent="0.2">
      <c r="A56" s="139" t="str">
        <f>"Prilikom uplate upisati broj računa u poziv na broj odobrenja na nalogu za prenos: "&amp;$L10</f>
        <v>Prilikom uplate upisati broj računa u poziv na broj odobrenja na nalogu za prenos: 2014-01</v>
      </c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49"/>
      <c r="AI56" s="49"/>
      <c r="AJ56" s="49"/>
    </row>
    <row r="57" spans="1:36" x14ac:dyDescent="0.2">
      <c r="A57" s="138"/>
      <c r="B57" s="138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</row>
    <row r="58" spans="1:3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</sheetData>
  <sheetProtection sheet="1"/>
  <mergeCells count="252">
    <mergeCell ref="A55:AJ55"/>
    <mergeCell ref="A56:AG56"/>
    <mergeCell ref="A57:AJ57"/>
    <mergeCell ref="A53:H53"/>
    <mergeCell ref="I53:J53"/>
    <mergeCell ref="K53:R53"/>
    <mergeCell ref="S53:AB53"/>
    <mergeCell ref="AC53:AJ53"/>
    <mergeCell ref="A54:H54"/>
    <mergeCell ref="K54:R54"/>
    <mergeCell ref="S54:AJ54"/>
    <mergeCell ref="A51:H51"/>
    <mergeCell ref="K51:R51"/>
    <mergeCell ref="U51:AB51"/>
    <mergeCell ref="AC51:AH51"/>
    <mergeCell ref="A52:F52"/>
    <mergeCell ref="U52:AB52"/>
    <mergeCell ref="AC52:AI52"/>
    <mergeCell ref="A49:E49"/>
    <mergeCell ref="P49:R49"/>
    <mergeCell ref="S49:AJ49"/>
    <mergeCell ref="A50:H50"/>
    <mergeCell ref="I50:J50"/>
    <mergeCell ref="K50:R50"/>
    <mergeCell ref="S50:AB50"/>
    <mergeCell ref="AC50:AI50"/>
    <mergeCell ref="B47:E47"/>
    <mergeCell ref="F47:K47"/>
    <mergeCell ref="M47:P47"/>
    <mergeCell ref="Q47:T47"/>
    <mergeCell ref="W47:Z47"/>
    <mergeCell ref="AA47:AG47"/>
    <mergeCell ref="A46:E46"/>
    <mergeCell ref="F46:K46"/>
    <mergeCell ref="M46:N46"/>
    <mergeCell ref="Q46:T46"/>
    <mergeCell ref="V46:Z46"/>
    <mergeCell ref="AA46:AG46"/>
    <mergeCell ref="AC44:AH44"/>
    <mergeCell ref="A45:E45"/>
    <mergeCell ref="F45:K45"/>
    <mergeCell ref="M45:N45"/>
    <mergeCell ref="Q45:T45"/>
    <mergeCell ref="V45:Z45"/>
    <mergeCell ref="AA45:AG45"/>
    <mergeCell ref="B43:E43"/>
    <mergeCell ref="F43:K43"/>
    <mergeCell ref="M43:P43"/>
    <mergeCell ref="Q43:T43"/>
    <mergeCell ref="W43:Z43"/>
    <mergeCell ref="AA43:AG43"/>
    <mergeCell ref="A42:E42"/>
    <mergeCell ref="F42:K42"/>
    <mergeCell ref="M42:N42"/>
    <mergeCell ref="Q42:T42"/>
    <mergeCell ref="V42:Z42"/>
    <mergeCell ref="AA42:AG42"/>
    <mergeCell ref="K40:AJ40"/>
    <mergeCell ref="A41:E41"/>
    <mergeCell ref="F41:K41"/>
    <mergeCell ref="M41:N41"/>
    <mergeCell ref="Q41:T41"/>
    <mergeCell ref="V41:Z41"/>
    <mergeCell ref="AA41:AG41"/>
    <mergeCell ref="B39:E39"/>
    <mergeCell ref="F39:K39"/>
    <mergeCell ref="M39:P39"/>
    <mergeCell ref="Q39:T39"/>
    <mergeCell ref="W39:Z39"/>
    <mergeCell ref="AA39:AG39"/>
    <mergeCell ref="A38:E38"/>
    <mergeCell ref="F38:K38"/>
    <mergeCell ref="M38:N38"/>
    <mergeCell ref="Q38:T38"/>
    <mergeCell ref="V38:Z38"/>
    <mergeCell ref="AA38:AG38"/>
    <mergeCell ref="S35:W35"/>
    <mergeCell ref="X35:AB35"/>
    <mergeCell ref="AC35:AE35"/>
    <mergeCell ref="AF35:AJ35"/>
    <mergeCell ref="A37:E37"/>
    <mergeCell ref="F37:K37"/>
    <mergeCell ref="M37:N37"/>
    <mergeCell ref="Q37:T37"/>
    <mergeCell ref="V37:Z37"/>
    <mergeCell ref="AA37:AG37"/>
    <mergeCell ref="AF33:AJ33"/>
    <mergeCell ref="B34:L34"/>
    <mergeCell ref="M34:O34"/>
    <mergeCell ref="P34:R34"/>
    <mergeCell ref="S34:V34"/>
    <mergeCell ref="X34:AA34"/>
    <mergeCell ref="AC34:AE34"/>
    <mergeCell ref="AF34:AJ34"/>
    <mergeCell ref="B33:L33"/>
    <mergeCell ref="M33:O33"/>
    <mergeCell ref="P33:R33"/>
    <mergeCell ref="S33:V33"/>
    <mergeCell ref="X33:AA33"/>
    <mergeCell ref="AC33:AE33"/>
    <mergeCell ref="AF31:AJ31"/>
    <mergeCell ref="B32:L32"/>
    <mergeCell ref="M32:O32"/>
    <mergeCell ref="P32:R32"/>
    <mergeCell ref="S32:V32"/>
    <mergeCell ref="X32:AA32"/>
    <mergeCell ref="AC32:AE32"/>
    <mergeCell ref="AF32:AJ32"/>
    <mergeCell ref="B31:L31"/>
    <mergeCell ref="M31:O31"/>
    <mergeCell ref="P31:R31"/>
    <mergeCell ref="S31:V31"/>
    <mergeCell ref="X31:AA31"/>
    <mergeCell ref="AC31:AE31"/>
    <mergeCell ref="AF29:AJ29"/>
    <mergeCell ref="B30:L30"/>
    <mergeCell ref="M30:O30"/>
    <mergeCell ref="P30:R30"/>
    <mergeCell ref="S30:V30"/>
    <mergeCell ref="X30:AA30"/>
    <mergeCell ref="AC30:AE30"/>
    <mergeCell ref="AF30:AJ30"/>
    <mergeCell ref="B29:L29"/>
    <mergeCell ref="M29:O29"/>
    <mergeCell ref="P29:R29"/>
    <mergeCell ref="S29:V29"/>
    <mergeCell ref="X29:AA29"/>
    <mergeCell ref="AC29:AE29"/>
    <mergeCell ref="AF27:AJ27"/>
    <mergeCell ref="B28:L28"/>
    <mergeCell ref="M28:O28"/>
    <mergeCell ref="P28:R28"/>
    <mergeCell ref="S28:V28"/>
    <mergeCell ref="X28:AA28"/>
    <mergeCell ref="AC28:AE28"/>
    <mergeCell ref="AF28:AJ28"/>
    <mergeCell ref="B27:L27"/>
    <mergeCell ref="M27:O27"/>
    <mergeCell ref="P27:R27"/>
    <mergeCell ref="S27:V27"/>
    <mergeCell ref="X27:AA27"/>
    <mergeCell ref="AC27:AE27"/>
    <mergeCell ref="AF25:AJ25"/>
    <mergeCell ref="B26:L26"/>
    <mergeCell ref="M26:O26"/>
    <mergeCell ref="P26:R26"/>
    <mergeCell ref="S26:V26"/>
    <mergeCell ref="X26:AA26"/>
    <mergeCell ref="AC26:AE26"/>
    <mergeCell ref="AF26:AJ26"/>
    <mergeCell ref="B25:L25"/>
    <mergeCell ref="M25:O25"/>
    <mergeCell ref="P25:R25"/>
    <mergeCell ref="S25:V25"/>
    <mergeCell ref="X25:AA25"/>
    <mergeCell ref="AC25:AE25"/>
    <mergeCell ref="AF23:AJ23"/>
    <mergeCell ref="B24:L24"/>
    <mergeCell ref="M24:O24"/>
    <mergeCell ref="P24:R24"/>
    <mergeCell ref="S24:V24"/>
    <mergeCell ref="X24:AA24"/>
    <mergeCell ref="AC24:AE24"/>
    <mergeCell ref="AF24:AJ24"/>
    <mergeCell ref="B23:L23"/>
    <mergeCell ref="M23:O23"/>
    <mergeCell ref="P23:R23"/>
    <mergeCell ref="S23:V23"/>
    <mergeCell ref="X23:AA23"/>
    <mergeCell ref="AC23:AE23"/>
    <mergeCell ref="AF21:AJ21"/>
    <mergeCell ref="B22:L22"/>
    <mergeCell ref="M22:O22"/>
    <mergeCell ref="P22:R22"/>
    <mergeCell ref="S22:V22"/>
    <mergeCell ref="X22:AA22"/>
    <mergeCell ref="AC22:AE22"/>
    <mergeCell ref="AF22:AJ22"/>
    <mergeCell ref="X17:AA20"/>
    <mergeCell ref="AB17:AB20"/>
    <mergeCell ref="AC17:AE20"/>
    <mergeCell ref="AF17:AJ20"/>
    <mergeCell ref="B21:L21"/>
    <mergeCell ref="M21:O21"/>
    <mergeCell ref="P21:R21"/>
    <mergeCell ref="S21:V21"/>
    <mergeCell ref="X21:AA21"/>
    <mergeCell ref="AC21:AE21"/>
    <mergeCell ref="A17:A20"/>
    <mergeCell ref="B17:L20"/>
    <mergeCell ref="M17:O20"/>
    <mergeCell ref="P17:R20"/>
    <mergeCell ref="S17:V20"/>
    <mergeCell ref="W17:W20"/>
    <mergeCell ref="AD14:AI14"/>
    <mergeCell ref="A15:E15"/>
    <mergeCell ref="F15:J15"/>
    <mergeCell ref="U15:Y15"/>
    <mergeCell ref="Z15:AI15"/>
    <mergeCell ref="A16:E16"/>
    <mergeCell ref="F16:I16"/>
    <mergeCell ref="J16:O16"/>
    <mergeCell ref="P16:S16"/>
    <mergeCell ref="T16:AJ16"/>
    <mergeCell ref="A13:J13"/>
    <mergeCell ref="K13:N13"/>
    <mergeCell ref="U13:V13"/>
    <mergeCell ref="W13:AA13"/>
    <mergeCell ref="AB13:AI13"/>
    <mergeCell ref="A14:J14"/>
    <mergeCell ref="K14:S14"/>
    <mergeCell ref="U14:V14"/>
    <mergeCell ref="W14:AA14"/>
    <mergeCell ref="AB14:AC14"/>
    <mergeCell ref="A11:H11"/>
    <mergeCell ref="I11:L11"/>
    <mergeCell ref="U11:AI11"/>
    <mergeCell ref="A12:H12"/>
    <mergeCell ref="I12:S12"/>
    <mergeCell ref="U12:AI12"/>
    <mergeCell ref="A6:Z6"/>
    <mergeCell ref="A7:Z7"/>
    <mergeCell ref="U8:AC8"/>
    <mergeCell ref="G9:I9"/>
    <mergeCell ref="U9:AI9"/>
    <mergeCell ref="AJ9:AJ15"/>
    <mergeCell ref="A10:F10"/>
    <mergeCell ref="G10:K10"/>
    <mergeCell ref="L10:S10"/>
    <mergeCell ref="U10:AI10"/>
    <mergeCell ref="X3:AB3"/>
    <mergeCell ref="AC3:AH3"/>
    <mergeCell ref="A4:E4"/>
    <mergeCell ref="F4:AJ4"/>
    <mergeCell ref="A5:C5"/>
    <mergeCell ref="D5:H5"/>
    <mergeCell ref="I5:J5"/>
    <mergeCell ref="K5:P5"/>
    <mergeCell ref="Q5:S5"/>
    <mergeCell ref="T5:AH5"/>
    <mergeCell ref="A3:B3"/>
    <mergeCell ref="C3:G3"/>
    <mergeCell ref="H3:L3"/>
    <mergeCell ref="M3:P3"/>
    <mergeCell ref="Q3:S3"/>
    <mergeCell ref="T3:W3"/>
    <mergeCell ref="A1:Z1"/>
    <mergeCell ref="AD1:AG1"/>
    <mergeCell ref="AH1:AJ1"/>
    <mergeCell ref="A2:Z2"/>
    <mergeCell ref="AE2:AG2"/>
    <mergeCell ref="AH2:AJ2"/>
  </mergeCells>
  <dataValidations xWindow="18254" yWindow="46240" count="4">
    <dataValidation type="list" operator="equal" allowBlank="1" promptTitle="Iz padajućeg menija (strelica-desno) možete odabrati BROJ DANA:" prompt="Odaberite broj dana, ostavite prazno polje ili drugo" sqref="F15">
      <formula1>"1 DAN,3 DANA,5 DANA,8 DANA,10 DANA,15 DANA,30 DANA,45 DANA,60 DANA,90 DANA"</formula1>
      <formula2>0</formula2>
    </dataValidation>
    <dataValidation type="list" operator="equal" allowBlank="1" promptTitle="Iz padajućeg menija (strelica-desno) možete odabrati način uplate:" prompt="avansno, gotovinski, virmanski, prazno polje, ili Vaš opis" sqref="F16">
      <formula1>"avansno,gotovinski,virmanski,čekovima,karticom"</formula1>
      <formula2>0</formula2>
    </dataValidation>
    <dataValidation type="textLength" errorStyle="warning" operator="equal" allowBlank="1" showErrorMessage="1" errorTitle="NAPOMENA:" error="   PROVERITE UNETI PIB, TREBA DA IMA 9 CIFARA   " sqref="C3 W13">
      <formula1>9</formula1>
      <formula2>0</formula2>
    </dataValidation>
    <dataValidation type="list" errorStyle="information" operator="equal" allowBlank="1" promptTitle="Iz padajućeg menija (strelica-desno) možete odabrati vrstu računa:" prompt="AVANSNI-KONAČAN-OTPREMNICA-PRED, ostaviti prazno polje ili ukucati Vaš opis" sqref="A10">
      <formula1>"AVANSNI -,KONAČAN -,OTPREMNICA -,PRED -,GOTOVINSKI -,STORNO -,POVRAT ROBE -,ZADUŽENJE -,ODOBRENJE -,PRIZNANICA -,OTKUPNI LIST -,GRAĐ.SITUACIJA -,INVOICE -,"</formula1>
      <formula2>0</formula2>
    </dataValidation>
  </dataValidations>
  <printOptions horizontalCentered="1"/>
  <pageMargins left="0.39374999999999999" right="0.39374999999999999" top="0.39374999999999999" bottom="0.39374999999999999" header="0.51180555555555551" footer="0.51180555555555551"/>
  <pageSetup paperSize="9" scale="98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USLUGE_pdv_konacan</vt:lpstr>
      <vt:lpstr>Excel_BuiltIn_Print_Area_2_1</vt:lpstr>
      <vt:lpstr>USLUGE_pdv_konacan!Print_Area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2020-08-12T09:40:00Z</dcterms:created>
  <dcterms:modified xsi:type="dcterms:W3CDTF">2020-08-12T09:40:00Z</dcterms:modified>
</cp:coreProperties>
</file>